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60" windowWidth="17910" windowHeight="6750"/>
  </bookViews>
  <sheets>
    <sheet name="50 states" sheetId="1" r:id="rId1"/>
  </sheets>
  <definedNames>
    <definedName name="_xlnm._FilterDatabase" localSheetId="0" hidden="1">'50 states'!$A$7:$R$7</definedName>
  </definedNames>
  <calcPr calcId="145621"/>
</workbook>
</file>

<file path=xl/calcChain.xml><?xml version="1.0" encoding="utf-8"?>
<calcChain xmlns="http://schemas.openxmlformats.org/spreadsheetml/2006/main">
  <c r="E8" i="1" l="1"/>
  <c r="H8" i="1"/>
  <c r="K8" i="1"/>
  <c r="N8" i="1"/>
  <c r="Q8" i="1"/>
  <c r="E9" i="1"/>
  <c r="H9" i="1"/>
  <c r="K9" i="1"/>
  <c r="N9" i="1"/>
  <c r="Q9" i="1"/>
  <c r="E10" i="1"/>
  <c r="H10" i="1"/>
  <c r="K10" i="1"/>
  <c r="N10" i="1"/>
  <c r="Q10" i="1"/>
  <c r="E11" i="1"/>
  <c r="H11" i="1"/>
  <c r="K11" i="1"/>
  <c r="N11" i="1"/>
  <c r="Q11" i="1"/>
  <c r="E12" i="1"/>
  <c r="H12" i="1"/>
  <c r="K12" i="1"/>
  <c r="N12" i="1"/>
  <c r="Q12" i="1"/>
  <c r="E13" i="1"/>
  <c r="H13" i="1"/>
  <c r="K13" i="1"/>
  <c r="N13" i="1"/>
  <c r="Q13" i="1"/>
  <c r="E14" i="1"/>
  <c r="H14" i="1"/>
  <c r="K14" i="1"/>
  <c r="N14" i="1"/>
  <c r="Q14" i="1"/>
  <c r="E15" i="1"/>
  <c r="H15" i="1"/>
  <c r="K15" i="1"/>
  <c r="N15" i="1"/>
  <c r="Q15" i="1"/>
  <c r="E16" i="1"/>
  <c r="H16" i="1"/>
  <c r="K16" i="1"/>
  <c r="N16" i="1"/>
  <c r="Q16" i="1"/>
  <c r="E17" i="1"/>
  <c r="H17" i="1"/>
  <c r="K17" i="1"/>
  <c r="N17" i="1"/>
  <c r="Q17" i="1"/>
  <c r="E18" i="1"/>
  <c r="H18" i="1"/>
  <c r="K18" i="1"/>
  <c r="N18" i="1"/>
  <c r="Q18" i="1"/>
  <c r="E19" i="1"/>
  <c r="H19" i="1"/>
  <c r="K19" i="1"/>
  <c r="N19" i="1"/>
  <c r="Q19" i="1"/>
  <c r="E20" i="1"/>
  <c r="H20" i="1"/>
  <c r="K20" i="1"/>
  <c r="N20" i="1"/>
  <c r="Q20" i="1"/>
  <c r="E21" i="1"/>
  <c r="H21" i="1"/>
  <c r="K21" i="1"/>
  <c r="N21" i="1"/>
  <c r="Q21" i="1"/>
  <c r="E22" i="1"/>
  <c r="H22" i="1"/>
  <c r="K22" i="1"/>
  <c r="N22" i="1"/>
  <c r="Q22" i="1"/>
  <c r="E23" i="1"/>
  <c r="H23" i="1"/>
  <c r="K23" i="1"/>
  <c r="N23" i="1"/>
  <c r="Q23" i="1"/>
  <c r="E24" i="1"/>
  <c r="H24" i="1"/>
  <c r="K24" i="1"/>
  <c r="N24" i="1"/>
  <c r="Q24" i="1"/>
  <c r="E25" i="1"/>
  <c r="H25" i="1"/>
  <c r="K25" i="1"/>
  <c r="N25" i="1"/>
  <c r="Q25" i="1"/>
  <c r="E26" i="1"/>
  <c r="H26" i="1"/>
  <c r="K26" i="1"/>
  <c r="N26" i="1"/>
  <c r="Q26" i="1"/>
  <c r="E27" i="1"/>
  <c r="H27" i="1"/>
  <c r="K27" i="1"/>
  <c r="N27" i="1"/>
  <c r="Q27" i="1"/>
  <c r="E28" i="1"/>
  <c r="H28" i="1"/>
  <c r="K28" i="1"/>
  <c r="N28" i="1"/>
  <c r="Q28" i="1"/>
  <c r="E29" i="1"/>
  <c r="H29" i="1"/>
  <c r="K29" i="1"/>
  <c r="N29" i="1"/>
  <c r="Q29" i="1"/>
  <c r="E30" i="1"/>
  <c r="H30" i="1"/>
  <c r="K30" i="1"/>
  <c r="N30" i="1"/>
  <c r="Q30" i="1"/>
  <c r="E31" i="1"/>
  <c r="H31" i="1"/>
  <c r="K31" i="1"/>
  <c r="N31" i="1"/>
  <c r="Q31" i="1"/>
  <c r="E32" i="1"/>
  <c r="H32" i="1"/>
  <c r="K32" i="1"/>
  <c r="N32" i="1"/>
  <c r="Q32" i="1"/>
  <c r="E33" i="1"/>
  <c r="H33" i="1"/>
  <c r="K33" i="1"/>
  <c r="N33" i="1"/>
  <c r="Q33" i="1"/>
  <c r="E34" i="1"/>
  <c r="H34" i="1"/>
  <c r="K34" i="1"/>
  <c r="N34" i="1"/>
  <c r="Q34" i="1"/>
  <c r="E35" i="1"/>
  <c r="H35" i="1"/>
  <c r="K35" i="1"/>
  <c r="N35" i="1"/>
  <c r="Q35" i="1"/>
  <c r="E36" i="1"/>
  <c r="H36" i="1"/>
  <c r="K36" i="1"/>
  <c r="N36" i="1"/>
  <c r="Q36" i="1"/>
  <c r="E37" i="1"/>
  <c r="H37" i="1"/>
  <c r="K37" i="1"/>
  <c r="N37" i="1"/>
  <c r="Q37" i="1"/>
  <c r="E38" i="1"/>
  <c r="H38" i="1"/>
  <c r="K38" i="1"/>
  <c r="N38" i="1"/>
  <c r="Q38" i="1"/>
  <c r="E39" i="1"/>
  <c r="H39" i="1"/>
  <c r="K39" i="1"/>
  <c r="N39" i="1"/>
  <c r="Q39" i="1"/>
  <c r="E40" i="1"/>
  <c r="H40" i="1"/>
  <c r="K40" i="1"/>
  <c r="N40" i="1"/>
  <c r="Q40" i="1"/>
  <c r="E41" i="1"/>
  <c r="H41" i="1"/>
  <c r="K41" i="1"/>
  <c r="N41" i="1"/>
  <c r="Q41" i="1"/>
  <c r="E42" i="1"/>
  <c r="H42" i="1"/>
  <c r="K42" i="1"/>
  <c r="N42" i="1"/>
  <c r="Q42" i="1"/>
  <c r="E43" i="1"/>
  <c r="H43" i="1"/>
  <c r="K43" i="1"/>
  <c r="N43" i="1"/>
  <c r="Q43" i="1"/>
  <c r="E44" i="1"/>
  <c r="H44" i="1"/>
  <c r="K44" i="1"/>
  <c r="N44" i="1"/>
  <c r="Q44" i="1"/>
  <c r="E45" i="1"/>
  <c r="H45" i="1"/>
  <c r="K45" i="1"/>
  <c r="N45" i="1"/>
  <c r="Q45" i="1"/>
  <c r="E46" i="1"/>
  <c r="H46" i="1"/>
  <c r="K46" i="1"/>
  <c r="N46" i="1"/>
  <c r="Q46" i="1"/>
  <c r="E47" i="1"/>
  <c r="H47" i="1"/>
  <c r="K47" i="1"/>
  <c r="N47" i="1"/>
  <c r="Q47" i="1"/>
  <c r="E48" i="1"/>
  <c r="H48" i="1"/>
  <c r="K48" i="1"/>
  <c r="N48" i="1"/>
  <c r="Q48" i="1"/>
  <c r="E49" i="1"/>
  <c r="H49" i="1"/>
  <c r="K49" i="1"/>
  <c r="N49" i="1"/>
  <c r="Q49" i="1"/>
  <c r="E50" i="1"/>
  <c r="H50" i="1"/>
  <c r="K50" i="1"/>
  <c r="N50" i="1"/>
  <c r="Q50" i="1"/>
  <c r="E51" i="1"/>
  <c r="H51" i="1"/>
  <c r="K51" i="1"/>
  <c r="N51" i="1"/>
  <c r="Q51" i="1"/>
  <c r="E52" i="1"/>
  <c r="H52" i="1"/>
  <c r="K52" i="1"/>
  <c r="N52" i="1"/>
  <c r="Q52" i="1"/>
  <c r="E53" i="1"/>
  <c r="H53" i="1"/>
  <c r="K53" i="1"/>
  <c r="N53" i="1"/>
  <c r="Q53" i="1"/>
  <c r="E54" i="1"/>
  <c r="H54" i="1"/>
  <c r="K54" i="1"/>
  <c r="N54" i="1"/>
  <c r="Q54" i="1"/>
  <c r="E55" i="1"/>
  <c r="H55" i="1"/>
  <c r="K55" i="1"/>
  <c r="N55" i="1"/>
  <c r="Q55" i="1"/>
  <c r="E56" i="1"/>
  <c r="H56" i="1"/>
  <c r="K56" i="1"/>
  <c r="N56" i="1"/>
  <c r="Q56" i="1"/>
  <c r="E57" i="1"/>
  <c r="H57" i="1"/>
  <c r="K57" i="1"/>
  <c r="N57" i="1"/>
  <c r="Q57" i="1"/>
  <c r="E58" i="1"/>
  <c r="H58" i="1"/>
  <c r="K58" i="1"/>
  <c r="N58" i="1"/>
  <c r="Q58" i="1"/>
</calcChain>
</file>

<file path=xl/sharedStrings.xml><?xml version="1.0" encoding="utf-8"?>
<sst xmlns="http://schemas.openxmlformats.org/spreadsheetml/2006/main" count="330" uniqueCount="122">
  <si>
    <t>2) Because there are other common languages not included in these top five, percents may not add to 100.</t>
  </si>
  <si>
    <t>Notes:</t>
  </si>
  <si>
    <t>Source:</t>
  </si>
  <si>
    <t>Somali</t>
  </si>
  <si>
    <t>Arabic</t>
  </si>
  <si>
    <t>Arapaho</t>
  </si>
  <si>
    <t>Chinese</t>
  </si>
  <si>
    <t>Spanish</t>
  </si>
  <si>
    <t>Wyoming</t>
  </si>
  <si>
    <t>Russian</t>
  </si>
  <si>
    <t>Hmong</t>
  </si>
  <si>
    <t>Wisconsin</t>
  </si>
  <si>
    <t>Urdu</t>
  </si>
  <si>
    <t>Vietnamese</t>
  </si>
  <si>
    <t>West Virginia</t>
  </si>
  <si>
    <t>Washington</t>
  </si>
  <si>
    <t>Korean</t>
  </si>
  <si>
    <t>Virginia</t>
  </si>
  <si>
    <t>Cushitic (Other)</t>
  </si>
  <si>
    <t>Nepali</t>
  </si>
  <si>
    <t>Vermont</t>
  </si>
  <si>
    <t>Navajo</t>
  </si>
  <si>
    <t>Utah</t>
  </si>
  <si>
    <t>Texas</t>
  </si>
  <si>
    <t>Kurdish</t>
  </si>
  <si>
    <t>Tennessee</t>
  </si>
  <si>
    <t>Siouan</t>
  </si>
  <si>
    <t>Karen</t>
  </si>
  <si>
    <t>German</t>
  </si>
  <si>
    <t>South Dakota</t>
  </si>
  <si>
    <t>South Carolina</t>
  </si>
  <si>
    <t>Central Khmer</t>
  </si>
  <si>
    <t>Portuguese</t>
  </si>
  <si>
    <t>Rhode Island</t>
  </si>
  <si>
    <t>Uncoded languages*</t>
  </si>
  <si>
    <t>Pennsylvania</t>
  </si>
  <si>
    <t>Oregon</t>
  </si>
  <si>
    <t>Cherokee</t>
  </si>
  <si>
    <t>Oklahoma</t>
  </si>
  <si>
    <t>Japanese</t>
  </si>
  <si>
    <t>Ohio</t>
  </si>
  <si>
    <t>Ojibwa</t>
  </si>
  <si>
    <t>North Dakota</t>
  </si>
  <si>
    <t>North Carolina</t>
  </si>
  <si>
    <t>Haitian</t>
  </si>
  <si>
    <t>Bengali</t>
  </si>
  <si>
    <t>New York</t>
  </si>
  <si>
    <t>Caucasian (Other)</t>
  </si>
  <si>
    <t>Nias</t>
  </si>
  <si>
    <t>New Mexico</t>
  </si>
  <si>
    <t>New Jersey</t>
  </si>
  <si>
    <t>New Hampshire</t>
  </si>
  <si>
    <t>Amharic</t>
  </si>
  <si>
    <t>Tagalog</t>
  </si>
  <si>
    <t>Nevada</t>
  </si>
  <si>
    <t>Nebraska</t>
  </si>
  <si>
    <t>North American Indian</t>
  </si>
  <si>
    <t>Montana</t>
  </si>
  <si>
    <t>Bosnian</t>
  </si>
  <si>
    <t>Missouri</t>
  </si>
  <si>
    <t>Gujarati</t>
  </si>
  <si>
    <t>Mississippi</t>
  </si>
  <si>
    <t>Minnesota</t>
  </si>
  <si>
    <t>Albanian</t>
  </si>
  <si>
    <t>Michigan</t>
  </si>
  <si>
    <t>Massachusetts</t>
  </si>
  <si>
    <t>French</t>
  </si>
  <si>
    <t>Maryland</t>
  </si>
  <si>
    <t>Maine</t>
  </si>
  <si>
    <t>Louisana</t>
  </si>
  <si>
    <t>Kentucky</t>
  </si>
  <si>
    <t>Undetermined*</t>
  </si>
  <si>
    <t>Kansas</t>
  </si>
  <si>
    <t>Reserved for local use*</t>
  </si>
  <si>
    <t>Iowa</t>
  </si>
  <si>
    <t>Burmese</t>
  </si>
  <si>
    <t>Indiana</t>
  </si>
  <si>
    <t>Polish</t>
  </si>
  <si>
    <t>Illinois</t>
  </si>
  <si>
    <t>Idaho</t>
  </si>
  <si>
    <t>Marshallese</t>
  </si>
  <si>
    <t>Chuukese</t>
  </si>
  <si>
    <t>Ilokano</t>
  </si>
  <si>
    <t>Hawaii</t>
  </si>
  <si>
    <t>Not applicable*</t>
  </si>
  <si>
    <t>Georgia</t>
  </si>
  <si>
    <t>Florida</t>
  </si>
  <si>
    <t>District of Columbia</t>
  </si>
  <si>
    <t>Afrikaans</t>
  </si>
  <si>
    <t>Delaware</t>
  </si>
  <si>
    <t>Connecticut</t>
  </si>
  <si>
    <t>Colorado</t>
  </si>
  <si>
    <t>California</t>
  </si>
  <si>
    <t>Arkansas</t>
  </si>
  <si>
    <t>Arizona</t>
  </si>
  <si>
    <t>Filipino</t>
  </si>
  <si>
    <t>Inupiaq</t>
  </si>
  <si>
    <t>Yupik</t>
  </si>
  <si>
    <t>Alaska</t>
  </si>
  <si>
    <t>Alabama</t>
  </si>
  <si>
    <t>Number Speaking Language 5</t>
  </si>
  <si>
    <t>Language 5</t>
  </si>
  <si>
    <t>Number Speaking Language 4</t>
  </si>
  <si>
    <t>Language 4</t>
  </si>
  <si>
    <t>Number Speaking Language 3</t>
  </si>
  <si>
    <t>Language 3</t>
  </si>
  <si>
    <t>Number Speaking Language 2</t>
  </si>
  <si>
    <t>Language 2</t>
  </si>
  <si>
    <t>Number Speaking Language 1</t>
  </si>
  <si>
    <t>Language 1</t>
  </si>
  <si>
    <t>Number of ELL Students</t>
  </si>
  <si>
    <t>State</t>
  </si>
  <si>
    <t>Top 5 Languages of English Language Learner (ELL) Student Population, by State, SY 2012-13</t>
  </si>
  <si>
    <t>Creole and Pidgin</t>
  </si>
  <si>
    <t>Share Speaking Language 1 (%)</t>
  </si>
  <si>
    <t>Share Speaking Language 2 (%)</t>
  </si>
  <si>
    <t>Share Speaking Language 3 (%)</t>
  </si>
  <si>
    <t>Share Speaking Language 4 (%)</t>
  </si>
  <si>
    <t>Share Speaking Language 5 (%)</t>
  </si>
  <si>
    <t xml:space="preserve">1) *In Georgia, the category of "Not applicable" represents ELL students who speak languages categorized as "Other African," "Other Asian," "Other Indian," "Other European." In Pennsylvania, the category of "Uncoded languages" represents English Language Learner (ELL) students who speak languages that are not currently present in the state's database definitions. According to the Kansas State Department of Education, the category of "Undetermined" represents ELL students who reported speaking "other" languages that may not be defined in the state's database definitions. In Iowa, the category of "Reserved for local use" represents ELL students who speak Karenni (Burma), Krahn (Liberia), Chin (Burma), Kunama (Eritria), or Mabaan (Sudan). According to the Montana Office of Public Instruction, languages categorized as “uncoded languages” are those that are not specified in the state’s list of home primary languages. “North American Indian” languages may include Montana, Blackfeet, Crow, Cheyenne, Cree, Dakota, Salish, Assiniboine, Gros Ventre, and Kootenai. The primary language of approximately 75 percent of the ELL students in Montana is English.  The language of instruction in Puerto Rico's public school system is Spanish; therefore, students are identified as Limited Spanish Proficient (LSP) rather than ELL or Limited English Proficient (LEP). English-speaking students are identified as LSP. Puerto Rico has 2,253 English-speaking students identified as LSP. There are 573 students identified as LSP with Spanish as the first language in Puerto Rico’s student records. </t>
  </si>
  <si>
    <t>U.S. Department of Education, "Section 1.6.2.1: SY 2012-2013 Consolidated State Performance Reports Part I," accessed February 15, 2015, www2.ed.gov/admins/lead/account/consolidated/sy12-13part1/index.html.</t>
  </si>
  <si>
    <t>For more on ELLs, visit the Migration Policy Institute's ELL Info Center: http://www.migrationpolicy.org/programs/ell-information-center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</si>
</sst>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0_);_(* \(#,##0.0\);_(* &quot;-&quot;??_);_(@_)"/>
  </numFmts>
  <fonts count="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6"/>
      <color theme="1"/>
      <name val="Arial"/>
      <family val="2"/>
    </font>
    <font>
      <b/>
      <i/>
      <sz val="11"/>
      <color theme="1"/>
      <name val="Arial"/>
      <family val="2"/>
    </font>
    <font>
      <b/>
      <sz val="11"/>
      <color rgb="FFFFFFFF"/>
      <name val="Arial"/>
      <family val="2"/>
    </font>
    <font>
      <b/>
      <sz val="11"/>
      <color rgb="FF60497A"/>
      <name val="Arial"/>
      <family val="2"/>
    </font>
  </fonts>
  <fills count="3">
    <fill>
      <patternFill patternType="none"/>
    </fill>
    <fill>
      <patternFill patternType="gray125"/>
    </fill>
    <fill>
      <patternFill patternType="solid">
        <fgColor rgb="FF006C8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0" fontId="2" fillId="0" borderId="0" xfId="0" applyFont="1"/>
    <xf numFmtId="0" fontId="2" fillId="0" borderId="0" xfId="0" applyFont="1" applyFill="1"/>
    <xf numFmtId="164" fontId="2" fillId="0" borderId="0" xfId="1" applyNumberFormat="1" applyFont="1"/>
    <xf numFmtId="43" fontId="2" fillId="0" borderId="0" xfId="0" applyNumberFormat="1" applyFont="1"/>
    <xf numFmtId="164" fontId="2" fillId="0" borderId="0" xfId="0" applyNumberFormat="1" applyFont="1"/>
    <xf numFmtId="165" fontId="2" fillId="0" borderId="1" xfId="1" applyNumberFormat="1" applyFont="1" applyFill="1" applyBorder="1"/>
    <xf numFmtId="164" fontId="2" fillId="0" borderId="1" xfId="1" applyNumberFormat="1" applyFont="1" applyFill="1" applyBorder="1"/>
    <xf numFmtId="3" fontId="2" fillId="0" borderId="1" xfId="1" applyNumberFormat="1" applyFont="1" applyFill="1" applyBorder="1"/>
    <xf numFmtId="0" fontId="3" fillId="0" borderId="1" xfId="0" applyFont="1" applyFill="1" applyBorder="1"/>
    <xf numFmtId="0" fontId="2" fillId="0" borderId="0" xfId="0" applyFont="1" applyAlignment="1">
      <alignment horizontal="center" wrapText="1"/>
    </xf>
    <xf numFmtId="164" fontId="4" fillId="2" borderId="1" xfId="1" applyNumberFormat="1" applyFont="1" applyFill="1" applyBorder="1" applyAlignment="1">
      <alignment horizontal="center" wrapText="1"/>
    </xf>
    <xf numFmtId="0" fontId="4" fillId="2" borderId="1" xfId="0" applyFont="1" applyFill="1" applyBorder="1" applyAlignment="1">
      <alignment horizontal="center" wrapText="1"/>
    </xf>
    <xf numFmtId="0" fontId="5" fillId="0" borderId="0" xfId="0" applyFont="1"/>
    <xf numFmtId="0" fontId="6" fillId="0" borderId="0" xfId="0" applyFont="1"/>
    <xf numFmtId="0" fontId="2" fillId="0" borderId="1" xfId="0" applyFont="1" applyFill="1" applyBorder="1" applyAlignment="1">
      <alignment horizontal="center"/>
    </xf>
    <xf numFmtId="164" fontId="2" fillId="0" borderId="1" xfId="1" applyNumberFormat="1" applyFont="1" applyFill="1" applyBorder="1" applyAlignment="1">
      <alignment horizontal="center"/>
    </xf>
    <xf numFmtId="0" fontId="7" fillId="2" borderId="1" xfId="0" applyFont="1" applyFill="1" applyBorder="1" applyAlignment="1">
      <alignment horizontal="center" wrapText="1"/>
    </xf>
    <xf numFmtId="0" fontId="8" fillId="0" borderId="0" xfId="0" applyFont="1"/>
    <xf numFmtId="164" fontId="8" fillId="0" borderId="0" xfId="1" applyNumberFormat="1" applyFont="1"/>
    <xf numFmtId="0" fontId="8" fillId="0" borderId="0" xfId="0" applyFont="1" applyFill="1"/>
    <xf numFmtId="0" fontId="2" fillId="0" borderId="0" xfId="0" applyFont="1" applyAlignment="1">
      <alignment horizontal="left" wrapText="1"/>
    </xf>
    <xf numFmtId="0" fontId="2" fillId="0" borderId="0" xfId="0" applyFont="1" applyAlignment="1">
      <alignment wrapText="1"/>
    </xf>
  </cellXfs>
  <cellStyles count="2">
    <cellStyle name="Comma" xfId="1" builtinId="3"/>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60497A"/>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495299</xdr:colOff>
      <xdr:row>4</xdr:row>
      <xdr:rowOff>228600</xdr:rowOff>
    </xdr:to>
    <xdr:pic>
      <xdr:nvPicPr>
        <xdr:cNvPr id="2" name="Picture 1"/>
        <xdr:cNvPicPr/>
      </xdr:nvPicPr>
      <xdr:blipFill>
        <a:blip xmlns:r="http://schemas.openxmlformats.org/officeDocument/2006/relationships" r:embed="rId1"/>
        <a:stretch>
          <a:fillRect/>
        </a:stretch>
      </xdr:blipFill>
      <xdr:spPr>
        <a:xfrm>
          <a:off x="0" y="0"/>
          <a:ext cx="6086474"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68"/>
  <sheetViews>
    <sheetView tabSelected="1" zoomScaleNormal="100" workbookViewId="0">
      <selection sqref="A1:XFD1"/>
    </sheetView>
  </sheetViews>
  <sheetFormatPr defaultColWidth="9.140625" defaultRowHeight="14.25" x14ac:dyDescent="0.2"/>
  <cols>
    <col min="1" max="1" width="21.85546875" style="1" customWidth="1"/>
    <col min="2" max="2" width="15.28515625" style="1" customWidth="1"/>
    <col min="3" max="3" width="15.42578125" style="1" customWidth="1"/>
    <col min="4" max="4" width="16.42578125" style="1" customWidth="1"/>
    <col min="5" max="5" width="14.85546875" style="1" customWidth="1"/>
    <col min="6" max="6" width="22.42578125" style="1" bestFit="1" customWidth="1"/>
    <col min="7" max="7" width="16.5703125" style="1" customWidth="1"/>
    <col min="8" max="8" width="15.7109375" style="1" customWidth="1"/>
    <col min="9" max="9" width="24" style="1" bestFit="1" customWidth="1"/>
    <col min="10" max="10" width="15.7109375" style="3" customWidth="1"/>
    <col min="11" max="11" width="16" style="3" customWidth="1"/>
    <col min="12" max="12" width="24.140625" style="1" bestFit="1" customWidth="1"/>
    <col min="13" max="13" width="16.7109375" style="3" customWidth="1"/>
    <col min="14" max="14" width="15.7109375" style="3" customWidth="1"/>
    <col min="15" max="15" width="20.85546875" style="1" bestFit="1" customWidth="1"/>
    <col min="16" max="16" width="16.42578125" style="3" customWidth="1"/>
    <col min="17" max="17" width="16" style="2" customWidth="1"/>
    <col min="18" max="16384" width="9.140625" style="1"/>
  </cols>
  <sheetData>
    <row r="5" spans="1:17" ht="49.5" customHeight="1" x14ac:dyDescent="0.4">
      <c r="A5" s="13" t="s">
        <v>112</v>
      </c>
    </row>
    <row r="7" spans="1:17" s="10" customFormat="1" ht="77.25" customHeight="1" x14ac:dyDescent="0.25">
      <c r="A7" s="17" t="s">
        <v>111</v>
      </c>
      <c r="B7" s="11" t="s">
        <v>110</v>
      </c>
      <c r="C7" s="12" t="s">
        <v>109</v>
      </c>
      <c r="D7" s="11" t="s">
        <v>108</v>
      </c>
      <c r="E7" s="11" t="s">
        <v>114</v>
      </c>
      <c r="F7" s="12" t="s">
        <v>107</v>
      </c>
      <c r="G7" s="11" t="s">
        <v>106</v>
      </c>
      <c r="H7" s="11" t="s">
        <v>115</v>
      </c>
      <c r="I7" s="12" t="s">
        <v>105</v>
      </c>
      <c r="J7" s="11" t="s">
        <v>104</v>
      </c>
      <c r="K7" s="11" t="s">
        <v>116</v>
      </c>
      <c r="L7" s="12" t="s">
        <v>103</v>
      </c>
      <c r="M7" s="11" t="s">
        <v>102</v>
      </c>
      <c r="N7" s="11" t="s">
        <v>117</v>
      </c>
      <c r="O7" s="12" t="s">
        <v>101</v>
      </c>
      <c r="P7" s="11" t="s">
        <v>100</v>
      </c>
      <c r="Q7" s="11" t="s">
        <v>118</v>
      </c>
    </row>
    <row r="8" spans="1:17" s="2" customFormat="1" ht="15" x14ac:dyDescent="0.25">
      <c r="A8" s="9" t="s">
        <v>99</v>
      </c>
      <c r="B8" s="7">
        <v>19749</v>
      </c>
      <c r="C8" s="15" t="s">
        <v>7</v>
      </c>
      <c r="D8" s="7">
        <v>15245</v>
      </c>
      <c r="E8" s="6">
        <f t="shared" ref="E8:E39" si="0">D8/B8*100</f>
        <v>77.19378196364373</v>
      </c>
      <c r="F8" s="16" t="s">
        <v>4</v>
      </c>
      <c r="G8" s="8">
        <v>527</v>
      </c>
      <c r="H8" s="6">
        <f t="shared" ref="H8:H39" si="1">G8/B8*100</f>
        <v>2.6684895437743683</v>
      </c>
      <c r="I8" s="15" t="s">
        <v>16</v>
      </c>
      <c r="J8" s="7">
        <v>527</v>
      </c>
      <c r="K8" s="6">
        <f t="shared" ref="K8:K39" si="2">J8/B8*100</f>
        <v>2.6684895437743683</v>
      </c>
      <c r="L8" s="15" t="s">
        <v>13</v>
      </c>
      <c r="M8" s="7">
        <v>387</v>
      </c>
      <c r="N8" s="6">
        <f t="shared" ref="N8:N39" si="3">M8/B8*100</f>
        <v>1.9595928907792801</v>
      </c>
      <c r="O8" s="15" t="s">
        <v>6</v>
      </c>
      <c r="P8" s="7">
        <v>385</v>
      </c>
      <c r="Q8" s="6">
        <f t="shared" ref="Q8:Q39" si="4">P8/B8*100</f>
        <v>1.9494657957364929</v>
      </c>
    </row>
    <row r="9" spans="1:17" s="2" customFormat="1" ht="15" x14ac:dyDescent="0.25">
      <c r="A9" s="9" t="s">
        <v>98</v>
      </c>
      <c r="B9" s="7">
        <v>16397</v>
      </c>
      <c r="C9" s="15" t="s">
        <v>97</v>
      </c>
      <c r="D9" s="7">
        <v>6555</v>
      </c>
      <c r="E9" s="6">
        <f t="shared" si="0"/>
        <v>39.976825028968719</v>
      </c>
      <c r="F9" s="16" t="s">
        <v>7</v>
      </c>
      <c r="G9" s="8">
        <v>1892</v>
      </c>
      <c r="H9" s="6">
        <f t="shared" si="1"/>
        <v>11.538696102945661</v>
      </c>
      <c r="I9" s="15" t="s">
        <v>96</v>
      </c>
      <c r="J9" s="7">
        <v>1413</v>
      </c>
      <c r="K9" s="6">
        <f t="shared" si="2"/>
        <v>8.6174300176861625</v>
      </c>
      <c r="L9" s="15" t="s">
        <v>95</v>
      </c>
      <c r="M9" s="7">
        <v>1406</v>
      </c>
      <c r="N9" s="6">
        <f t="shared" si="3"/>
        <v>8.5747392815758978</v>
      </c>
      <c r="O9" s="15" t="s">
        <v>10</v>
      </c>
      <c r="P9" s="7">
        <v>1248</v>
      </c>
      <c r="Q9" s="6">
        <f t="shared" si="4"/>
        <v>7.6111483808013665</v>
      </c>
    </row>
    <row r="10" spans="1:17" s="2" customFormat="1" ht="15.75" customHeight="1" x14ac:dyDescent="0.25">
      <c r="A10" s="9" t="s">
        <v>94</v>
      </c>
      <c r="B10" s="7">
        <v>91382</v>
      </c>
      <c r="C10" s="15" t="s">
        <v>7</v>
      </c>
      <c r="D10" s="7">
        <v>64388</v>
      </c>
      <c r="E10" s="6">
        <f t="shared" si="0"/>
        <v>70.460265697839844</v>
      </c>
      <c r="F10" s="16" t="s">
        <v>4</v>
      </c>
      <c r="G10" s="8">
        <v>1245</v>
      </c>
      <c r="H10" s="6">
        <f t="shared" si="1"/>
        <v>1.3624127289838261</v>
      </c>
      <c r="I10" s="15" t="s">
        <v>21</v>
      </c>
      <c r="J10" s="7">
        <v>921</v>
      </c>
      <c r="K10" s="6">
        <f t="shared" si="2"/>
        <v>1.0078571272241799</v>
      </c>
      <c r="L10" s="15" t="s">
        <v>13</v>
      </c>
      <c r="M10" s="7">
        <v>773</v>
      </c>
      <c r="N10" s="6">
        <f t="shared" si="3"/>
        <v>0.84589963012409453</v>
      </c>
      <c r="O10" s="15" t="s">
        <v>3</v>
      </c>
      <c r="P10" s="7">
        <v>489</v>
      </c>
      <c r="Q10" s="6">
        <f t="shared" si="4"/>
        <v>0.53511632487798477</v>
      </c>
    </row>
    <row r="11" spans="1:17" s="2" customFormat="1" ht="15" x14ac:dyDescent="0.25">
      <c r="A11" s="9" t="s">
        <v>93</v>
      </c>
      <c r="B11" s="7">
        <v>34482</v>
      </c>
      <c r="C11" s="15" t="s">
        <v>7</v>
      </c>
      <c r="D11" s="7">
        <v>29751</v>
      </c>
      <c r="E11" s="6">
        <f t="shared" si="0"/>
        <v>86.279798155559419</v>
      </c>
      <c r="F11" s="16" t="s">
        <v>80</v>
      </c>
      <c r="G11" s="8">
        <v>1910</v>
      </c>
      <c r="H11" s="6">
        <f t="shared" si="1"/>
        <v>5.5391218606809351</v>
      </c>
      <c r="I11" s="15" t="s">
        <v>13</v>
      </c>
      <c r="J11" s="7">
        <v>468</v>
      </c>
      <c r="K11" s="6">
        <f t="shared" si="2"/>
        <v>1.3572298590568992</v>
      </c>
      <c r="L11" s="15" t="s">
        <v>10</v>
      </c>
      <c r="M11" s="7">
        <v>328</v>
      </c>
      <c r="N11" s="6">
        <f t="shared" si="3"/>
        <v>0.95122092686039084</v>
      </c>
      <c r="O11" s="15" t="s">
        <v>4</v>
      </c>
      <c r="P11" s="7">
        <v>237</v>
      </c>
      <c r="Q11" s="6">
        <f t="shared" si="4"/>
        <v>0.68731512093266056</v>
      </c>
    </row>
    <row r="12" spans="1:17" s="2" customFormat="1" ht="15" x14ac:dyDescent="0.25">
      <c r="A12" s="9" t="s">
        <v>92</v>
      </c>
      <c r="B12" s="7">
        <v>1521772</v>
      </c>
      <c r="C12" s="15" t="s">
        <v>7</v>
      </c>
      <c r="D12" s="7">
        <v>1276288</v>
      </c>
      <c r="E12" s="6">
        <f t="shared" si="0"/>
        <v>83.868542725191418</v>
      </c>
      <c r="F12" s="16" t="s">
        <v>6</v>
      </c>
      <c r="G12" s="8">
        <v>38872</v>
      </c>
      <c r="H12" s="6">
        <f t="shared" si="1"/>
        <v>2.5543905394500621</v>
      </c>
      <c r="I12" s="15" t="s">
        <v>13</v>
      </c>
      <c r="J12" s="7">
        <v>36076</v>
      </c>
      <c r="K12" s="6">
        <f t="shared" si="2"/>
        <v>2.3706573652294822</v>
      </c>
      <c r="L12" s="15" t="s">
        <v>53</v>
      </c>
      <c r="M12" s="7">
        <v>22425</v>
      </c>
      <c r="N12" s="6">
        <f t="shared" si="3"/>
        <v>1.473611027144671</v>
      </c>
      <c r="O12" s="15" t="s">
        <v>4</v>
      </c>
      <c r="P12" s="7">
        <v>15579</v>
      </c>
      <c r="Q12" s="6">
        <f t="shared" si="4"/>
        <v>1.0237407443427793</v>
      </c>
    </row>
    <row r="13" spans="1:17" s="2" customFormat="1" ht="15" x14ac:dyDescent="0.25">
      <c r="A13" s="9" t="s">
        <v>91</v>
      </c>
      <c r="B13" s="7">
        <v>114415</v>
      </c>
      <c r="C13" s="15" t="s">
        <v>7</v>
      </c>
      <c r="D13" s="7">
        <v>96188</v>
      </c>
      <c r="E13" s="6">
        <f t="shared" si="0"/>
        <v>84.069396495214789</v>
      </c>
      <c r="F13" s="16" t="s">
        <v>13</v>
      </c>
      <c r="G13" s="8">
        <v>1876</v>
      </c>
      <c r="H13" s="6">
        <f t="shared" si="1"/>
        <v>1.6396451514224535</v>
      </c>
      <c r="I13" s="15" t="s">
        <v>4</v>
      </c>
      <c r="J13" s="7">
        <v>1710</v>
      </c>
      <c r="K13" s="6">
        <f t="shared" si="2"/>
        <v>1.4945592798147096</v>
      </c>
      <c r="L13" s="15" t="s">
        <v>6</v>
      </c>
      <c r="M13" s="7">
        <v>1324</v>
      </c>
      <c r="N13" s="6">
        <f t="shared" si="3"/>
        <v>1.1571909277629682</v>
      </c>
      <c r="O13" s="15" t="s">
        <v>9</v>
      </c>
      <c r="P13" s="7">
        <v>1027</v>
      </c>
      <c r="Q13" s="6">
        <f t="shared" si="4"/>
        <v>0.8976095791635712</v>
      </c>
    </row>
    <row r="14" spans="1:17" s="2" customFormat="1" ht="15" x14ac:dyDescent="0.25">
      <c r="A14" s="9" t="s">
        <v>90</v>
      </c>
      <c r="B14" s="7">
        <v>31698</v>
      </c>
      <c r="C14" s="15" t="s">
        <v>7</v>
      </c>
      <c r="D14" s="7">
        <v>23177</v>
      </c>
      <c r="E14" s="6">
        <f t="shared" si="0"/>
        <v>73.118177803015953</v>
      </c>
      <c r="F14" s="16" t="s">
        <v>32</v>
      </c>
      <c r="G14" s="8">
        <v>827</v>
      </c>
      <c r="H14" s="6">
        <f t="shared" si="1"/>
        <v>2.6089974130859992</v>
      </c>
      <c r="I14" s="15" t="s">
        <v>6</v>
      </c>
      <c r="J14" s="7">
        <v>808</v>
      </c>
      <c r="K14" s="6">
        <f t="shared" si="2"/>
        <v>2.549056722821629</v>
      </c>
      <c r="L14" s="15" t="s">
        <v>4</v>
      </c>
      <c r="M14" s="7">
        <v>778</v>
      </c>
      <c r="N14" s="6">
        <f t="shared" si="3"/>
        <v>2.4544135276673607</v>
      </c>
      <c r="O14" s="15" t="s">
        <v>113</v>
      </c>
      <c r="P14" s="7">
        <v>604</v>
      </c>
      <c r="Q14" s="6">
        <f t="shared" si="4"/>
        <v>1.905482995772604</v>
      </c>
    </row>
    <row r="15" spans="1:17" s="2" customFormat="1" ht="15" x14ac:dyDescent="0.25">
      <c r="A15" s="9" t="s">
        <v>89</v>
      </c>
      <c r="B15" s="7">
        <v>7503</v>
      </c>
      <c r="C15" s="15" t="s">
        <v>7</v>
      </c>
      <c r="D15" s="7">
        <v>5656</v>
      </c>
      <c r="E15" s="6">
        <f t="shared" si="0"/>
        <v>75.383180061308806</v>
      </c>
      <c r="F15" s="16" t="s">
        <v>113</v>
      </c>
      <c r="G15" s="8">
        <v>396</v>
      </c>
      <c r="H15" s="6">
        <f t="shared" si="1"/>
        <v>5.2778888444622156</v>
      </c>
      <c r="I15" s="15" t="s">
        <v>6</v>
      </c>
      <c r="J15" s="7">
        <v>156</v>
      </c>
      <c r="K15" s="6">
        <f t="shared" si="2"/>
        <v>2.0791683326669332</v>
      </c>
      <c r="L15" s="15" t="s">
        <v>4</v>
      </c>
      <c r="M15" s="7">
        <v>125</v>
      </c>
      <c r="N15" s="6">
        <f t="shared" si="3"/>
        <v>1.6660002665600426</v>
      </c>
      <c r="O15" s="15" t="s">
        <v>88</v>
      </c>
      <c r="P15" s="7">
        <v>112</v>
      </c>
      <c r="Q15" s="6">
        <f t="shared" si="4"/>
        <v>1.4927362388377983</v>
      </c>
    </row>
    <row r="16" spans="1:17" s="2" customFormat="1" ht="15" x14ac:dyDescent="0.25">
      <c r="A16" s="9" t="s">
        <v>87</v>
      </c>
      <c r="B16" s="7">
        <v>6724</v>
      </c>
      <c r="C16" s="15" t="s">
        <v>7</v>
      </c>
      <c r="D16" s="7">
        <v>5164</v>
      </c>
      <c r="E16" s="6">
        <f t="shared" si="0"/>
        <v>76.799524092801903</v>
      </c>
      <c r="F16" s="16" t="s">
        <v>52</v>
      </c>
      <c r="G16" s="8">
        <v>324</v>
      </c>
      <c r="H16" s="6">
        <f t="shared" si="1"/>
        <v>4.8185603807257591</v>
      </c>
      <c r="I16" s="15" t="s">
        <v>66</v>
      </c>
      <c r="J16" s="7">
        <v>132</v>
      </c>
      <c r="K16" s="6">
        <f t="shared" si="2"/>
        <v>1.9631171921475312</v>
      </c>
      <c r="L16" s="15" t="s">
        <v>6</v>
      </c>
      <c r="M16" s="7">
        <v>132</v>
      </c>
      <c r="N16" s="6">
        <f t="shared" si="3"/>
        <v>1.9631171921475312</v>
      </c>
      <c r="O16" s="15" t="s">
        <v>13</v>
      </c>
      <c r="P16" s="7">
        <v>118</v>
      </c>
      <c r="Q16" s="6">
        <f t="shared" si="4"/>
        <v>1.7549077929803689</v>
      </c>
    </row>
    <row r="17" spans="1:17" s="2" customFormat="1" ht="15" x14ac:dyDescent="0.25">
      <c r="A17" s="9" t="s">
        <v>86</v>
      </c>
      <c r="B17" s="7">
        <v>277802</v>
      </c>
      <c r="C17" s="15" t="s">
        <v>7</v>
      </c>
      <c r="D17" s="7">
        <v>199591</v>
      </c>
      <c r="E17" s="6">
        <f t="shared" si="0"/>
        <v>71.84649498563725</v>
      </c>
      <c r="F17" s="16" t="s">
        <v>44</v>
      </c>
      <c r="G17" s="8">
        <v>27536</v>
      </c>
      <c r="H17" s="6">
        <f t="shared" si="1"/>
        <v>9.9120956652579881</v>
      </c>
      <c r="I17" s="15" t="s">
        <v>32</v>
      </c>
      <c r="J17" s="7">
        <v>3034</v>
      </c>
      <c r="K17" s="6">
        <f t="shared" si="2"/>
        <v>1.0921447649764942</v>
      </c>
      <c r="L17" s="15" t="s">
        <v>4</v>
      </c>
      <c r="M17" s="7">
        <v>3011</v>
      </c>
      <c r="N17" s="6">
        <f t="shared" si="3"/>
        <v>1.0838654869295397</v>
      </c>
      <c r="O17" s="15" t="s">
        <v>13</v>
      </c>
      <c r="P17" s="7">
        <v>2942</v>
      </c>
      <c r="Q17" s="6">
        <f t="shared" si="4"/>
        <v>1.0590276527886768</v>
      </c>
    </row>
    <row r="18" spans="1:17" s="2" customFormat="1" ht="15" x14ac:dyDescent="0.25">
      <c r="A18" s="9" t="s">
        <v>85</v>
      </c>
      <c r="B18" s="7">
        <v>94034</v>
      </c>
      <c r="C18" s="15" t="s">
        <v>7</v>
      </c>
      <c r="D18" s="7">
        <v>73574</v>
      </c>
      <c r="E18" s="6">
        <f t="shared" si="0"/>
        <v>78.241912499734127</v>
      </c>
      <c r="F18" s="16" t="s">
        <v>84</v>
      </c>
      <c r="G18" s="8">
        <v>5565</v>
      </c>
      <c r="H18" s="6">
        <f t="shared" si="1"/>
        <v>5.9180721866558903</v>
      </c>
      <c r="I18" s="15" t="s">
        <v>13</v>
      </c>
      <c r="J18" s="7">
        <v>2493</v>
      </c>
      <c r="K18" s="6">
        <f t="shared" si="2"/>
        <v>2.6511687262054151</v>
      </c>
      <c r="L18" s="15" t="s">
        <v>16</v>
      </c>
      <c r="M18" s="7">
        <v>1545</v>
      </c>
      <c r="N18" s="6">
        <f t="shared" si="3"/>
        <v>1.6430227364570262</v>
      </c>
      <c r="O18" s="15" t="s">
        <v>6</v>
      </c>
      <c r="P18" s="7">
        <v>1536</v>
      </c>
      <c r="Q18" s="6">
        <f t="shared" si="4"/>
        <v>1.6334517302252376</v>
      </c>
    </row>
    <row r="19" spans="1:17" s="2" customFormat="1" ht="15" x14ac:dyDescent="0.25">
      <c r="A19" s="9" t="s">
        <v>83</v>
      </c>
      <c r="B19" s="7">
        <v>19262</v>
      </c>
      <c r="C19" s="15" t="s">
        <v>82</v>
      </c>
      <c r="D19" s="7">
        <v>4026</v>
      </c>
      <c r="E19" s="6">
        <f t="shared" si="0"/>
        <v>20.901256359671894</v>
      </c>
      <c r="F19" s="16" t="s">
        <v>81</v>
      </c>
      <c r="G19" s="8">
        <v>2260</v>
      </c>
      <c r="H19" s="6">
        <f t="shared" si="1"/>
        <v>11.732945696189388</v>
      </c>
      <c r="I19" s="15" t="s">
        <v>80</v>
      </c>
      <c r="J19" s="7">
        <v>1898</v>
      </c>
      <c r="K19" s="6">
        <f t="shared" si="2"/>
        <v>9.8535977572422375</v>
      </c>
      <c r="L19" s="15" t="s">
        <v>53</v>
      </c>
      <c r="M19" s="7">
        <v>1678</v>
      </c>
      <c r="N19" s="6">
        <f t="shared" si="3"/>
        <v>8.7114526009760151</v>
      </c>
      <c r="O19" s="15" t="s">
        <v>7</v>
      </c>
      <c r="P19" s="7">
        <v>1090</v>
      </c>
      <c r="Q19" s="6">
        <f t="shared" si="4"/>
        <v>5.6588100924099267</v>
      </c>
    </row>
    <row r="20" spans="1:17" s="2" customFormat="1" ht="15" x14ac:dyDescent="0.25">
      <c r="A20" s="9" t="s">
        <v>79</v>
      </c>
      <c r="B20" s="7">
        <v>18365</v>
      </c>
      <c r="C20" s="15" t="s">
        <v>7</v>
      </c>
      <c r="D20" s="7">
        <v>10558</v>
      </c>
      <c r="E20" s="6">
        <f t="shared" si="0"/>
        <v>57.489790362101822</v>
      </c>
      <c r="F20" s="16" t="s">
        <v>4</v>
      </c>
      <c r="G20" s="8">
        <v>243</v>
      </c>
      <c r="H20" s="6">
        <f t="shared" si="1"/>
        <v>1.3231690716035938</v>
      </c>
      <c r="I20" s="15" t="s">
        <v>56</v>
      </c>
      <c r="J20" s="7">
        <v>243</v>
      </c>
      <c r="K20" s="6">
        <f t="shared" si="2"/>
        <v>1.3231690716035938</v>
      </c>
      <c r="L20" s="15" t="s">
        <v>3</v>
      </c>
      <c r="M20" s="7">
        <v>149</v>
      </c>
      <c r="N20" s="6">
        <f t="shared" si="3"/>
        <v>0.81132589164170987</v>
      </c>
      <c r="O20" s="15" t="s">
        <v>19</v>
      </c>
      <c r="P20" s="7">
        <v>144</v>
      </c>
      <c r="Q20" s="6">
        <f t="shared" si="4"/>
        <v>0.78410019057990743</v>
      </c>
    </row>
    <row r="21" spans="1:17" s="2" customFormat="1" ht="15" x14ac:dyDescent="0.25">
      <c r="A21" s="9" t="s">
        <v>78</v>
      </c>
      <c r="B21" s="7">
        <v>190172</v>
      </c>
      <c r="C21" s="15" t="s">
        <v>7</v>
      </c>
      <c r="D21" s="7">
        <v>152240</v>
      </c>
      <c r="E21" s="6">
        <f t="shared" si="0"/>
        <v>80.053845992049304</v>
      </c>
      <c r="F21" s="16" t="s">
        <v>4</v>
      </c>
      <c r="G21" s="8">
        <v>5322</v>
      </c>
      <c r="H21" s="6">
        <f t="shared" si="1"/>
        <v>2.7985192352186443</v>
      </c>
      <c r="I21" s="15" t="s">
        <v>77</v>
      </c>
      <c r="J21" s="7">
        <v>5304</v>
      </c>
      <c r="K21" s="6">
        <f t="shared" si="2"/>
        <v>2.7890541194287275</v>
      </c>
      <c r="L21" s="15" t="s">
        <v>6</v>
      </c>
      <c r="M21" s="7">
        <v>2581</v>
      </c>
      <c r="N21" s="6">
        <f t="shared" si="3"/>
        <v>1.3571924363208043</v>
      </c>
      <c r="O21" s="15" t="s">
        <v>12</v>
      </c>
      <c r="P21" s="7">
        <v>2494</v>
      </c>
      <c r="Q21" s="6">
        <f t="shared" si="4"/>
        <v>1.3114443766695412</v>
      </c>
    </row>
    <row r="22" spans="1:17" s="2" customFormat="1" ht="15" x14ac:dyDescent="0.25">
      <c r="A22" s="9" t="s">
        <v>76</v>
      </c>
      <c r="B22" s="7">
        <v>52183</v>
      </c>
      <c r="C22" s="15" t="s">
        <v>7</v>
      </c>
      <c r="D22" s="7">
        <v>40767</v>
      </c>
      <c r="E22" s="6">
        <f t="shared" si="0"/>
        <v>78.123143552497936</v>
      </c>
      <c r="F22" s="16" t="s">
        <v>75</v>
      </c>
      <c r="G22" s="8">
        <v>2216</v>
      </c>
      <c r="H22" s="6">
        <f t="shared" si="1"/>
        <v>4.2465937182607361</v>
      </c>
      <c r="I22" s="15" t="s">
        <v>28</v>
      </c>
      <c r="J22" s="7">
        <v>1293</v>
      </c>
      <c r="K22" s="6">
        <f t="shared" si="2"/>
        <v>2.4778184466205468</v>
      </c>
      <c r="L22" s="15" t="s">
        <v>4</v>
      </c>
      <c r="M22" s="7">
        <v>1076</v>
      </c>
      <c r="N22" s="6">
        <f t="shared" si="3"/>
        <v>2.061974206159094</v>
      </c>
      <c r="O22" s="15" t="s">
        <v>6</v>
      </c>
      <c r="P22" s="7">
        <v>765</v>
      </c>
      <c r="Q22" s="6">
        <f t="shared" si="4"/>
        <v>1.4659946725945232</v>
      </c>
    </row>
    <row r="23" spans="1:17" s="2" customFormat="1" ht="15" x14ac:dyDescent="0.25">
      <c r="A23" s="9" t="s">
        <v>74</v>
      </c>
      <c r="B23" s="7">
        <v>23923</v>
      </c>
      <c r="C23" s="15" t="s">
        <v>7</v>
      </c>
      <c r="D23" s="7">
        <v>16244</v>
      </c>
      <c r="E23" s="6">
        <f t="shared" si="0"/>
        <v>67.901182962003091</v>
      </c>
      <c r="F23" s="16" t="s">
        <v>13</v>
      </c>
      <c r="G23" s="8">
        <v>856</v>
      </c>
      <c r="H23" s="6">
        <f t="shared" si="1"/>
        <v>3.5781465535258952</v>
      </c>
      <c r="I23" s="15" t="s">
        <v>58</v>
      </c>
      <c r="J23" s="7">
        <v>749</v>
      </c>
      <c r="K23" s="6">
        <f t="shared" si="2"/>
        <v>3.1308782343351584</v>
      </c>
      <c r="L23" s="15" t="s">
        <v>73</v>
      </c>
      <c r="M23" s="7">
        <v>716</v>
      </c>
      <c r="N23" s="6">
        <f t="shared" si="3"/>
        <v>2.9929356686034363</v>
      </c>
      <c r="O23" s="15" t="s">
        <v>27</v>
      </c>
      <c r="P23" s="7">
        <v>510</v>
      </c>
      <c r="Q23" s="6">
        <f t="shared" si="4"/>
        <v>2.1318396522175314</v>
      </c>
    </row>
    <row r="24" spans="1:17" s="2" customFormat="1" ht="15" x14ac:dyDescent="0.25">
      <c r="A24" s="9" t="s">
        <v>72</v>
      </c>
      <c r="B24" s="7">
        <v>49394</v>
      </c>
      <c r="C24" s="15" t="s">
        <v>7</v>
      </c>
      <c r="D24" s="7">
        <v>39979</v>
      </c>
      <c r="E24" s="6">
        <f t="shared" si="0"/>
        <v>80.938980442968784</v>
      </c>
      <c r="F24" s="16" t="s">
        <v>71</v>
      </c>
      <c r="G24" s="8">
        <v>2043</v>
      </c>
      <c r="H24" s="6">
        <f t="shared" si="1"/>
        <v>4.136129894319148</v>
      </c>
      <c r="I24" s="15" t="s">
        <v>13</v>
      </c>
      <c r="J24" s="7">
        <v>1410</v>
      </c>
      <c r="K24" s="6">
        <f t="shared" si="2"/>
        <v>2.8545977244199698</v>
      </c>
      <c r="L24" s="15" t="s">
        <v>6</v>
      </c>
      <c r="M24" s="7">
        <v>582</v>
      </c>
      <c r="N24" s="6">
        <f t="shared" si="3"/>
        <v>1.1782807628456897</v>
      </c>
      <c r="O24" s="15" t="s">
        <v>4</v>
      </c>
      <c r="P24" s="7">
        <v>503</v>
      </c>
      <c r="Q24" s="6">
        <f t="shared" si="4"/>
        <v>1.0183423087824433</v>
      </c>
    </row>
    <row r="25" spans="1:17" s="2" customFormat="1" ht="15" x14ac:dyDescent="0.25">
      <c r="A25" s="9" t="s">
        <v>70</v>
      </c>
      <c r="B25" s="7">
        <v>20224</v>
      </c>
      <c r="C25" s="15" t="s">
        <v>7</v>
      </c>
      <c r="D25" s="7">
        <v>12516</v>
      </c>
      <c r="E25" s="6">
        <f t="shared" si="0"/>
        <v>61.886867088607602</v>
      </c>
      <c r="F25" s="16" t="s">
        <v>4</v>
      </c>
      <c r="G25" s="8">
        <v>882</v>
      </c>
      <c r="H25" s="6">
        <f t="shared" si="1"/>
        <v>4.3611550632911396</v>
      </c>
      <c r="I25" s="15" t="s">
        <v>3</v>
      </c>
      <c r="J25" s="7">
        <v>827</v>
      </c>
      <c r="K25" s="6">
        <f t="shared" si="2"/>
        <v>4.0892009493670889</v>
      </c>
      <c r="L25" s="15" t="s">
        <v>6</v>
      </c>
      <c r="M25" s="7">
        <v>507</v>
      </c>
      <c r="N25" s="6">
        <f t="shared" si="3"/>
        <v>2.5069224683544302</v>
      </c>
      <c r="O25" s="15" t="s">
        <v>39</v>
      </c>
      <c r="P25" s="7">
        <v>409</v>
      </c>
      <c r="Q25" s="6">
        <f t="shared" si="4"/>
        <v>2.022349683544304</v>
      </c>
    </row>
    <row r="26" spans="1:17" s="2" customFormat="1" ht="15" x14ac:dyDescent="0.25">
      <c r="A26" s="9" t="s">
        <v>69</v>
      </c>
      <c r="B26" s="7">
        <v>15493</v>
      </c>
      <c r="C26" s="15" t="s">
        <v>7</v>
      </c>
      <c r="D26" s="7">
        <v>11274</v>
      </c>
      <c r="E26" s="6">
        <f t="shared" si="0"/>
        <v>72.768346995417289</v>
      </c>
      <c r="F26" s="16" t="s">
        <v>13</v>
      </c>
      <c r="G26" s="8">
        <v>1385</v>
      </c>
      <c r="H26" s="6">
        <f t="shared" si="1"/>
        <v>8.9395210740334345</v>
      </c>
      <c r="I26" s="15" t="s">
        <v>4</v>
      </c>
      <c r="J26" s="7">
        <v>1031</v>
      </c>
      <c r="K26" s="6">
        <f t="shared" si="2"/>
        <v>6.6546182146775958</v>
      </c>
      <c r="L26" s="15" t="s">
        <v>6</v>
      </c>
      <c r="M26" s="7">
        <v>441</v>
      </c>
      <c r="N26" s="6">
        <f t="shared" si="3"/>
        <v>2.8464467824178663</v>
      </c>
      <c r="O26" s="15" t="s">
        <v>66</v>
      </c>
      <c r="P26" s="7">
        <v>248</v>
      </c>
      <c r="Q26" s="6">
        <f t="shared" si="4"/>
        <v>1.6007229071193441</v>
      </c>
    </row>
    <row r="27" spans="1:17" s="2" customFormat="1" ht="15" x14ac:dyDescent="0.25">
      <c r="A27" s="9" t="s">
        <v>68</v>
      </c>
      <c r="B27" s="7">
        <v>5464</v>
      </c>
      <c r="C27" s="15" t="s">
        <v>3</v>
      </c>
      <c r="D27" s="7">
        <v>1827</v>
      </c>
      <c r="E27" s="6">
        <f t="shared" si="0"/>
        <v>33.437042459736453</v>
      </c>
      <c r="F27" s="16" t="s">
        <v>4</v>
      </c>
      <c r="G27" s="8">
        <v>625</v>
      </c>
      <c r="H27" s="6">
        <f t="shared" si="1"/>
        <v>11.438506588579795</v>
      </c>
      <c r="I27" s="15" t="s">
        <v>7</v>
      </c>
      <c r="J27" s="7">
        <v>540</v>
      </c>
      <c r="K27" s="6">
        <f t="shared" si="2"/>
        <v>9.8828696925329425</v>
      </c>
      <c r="L27" s="15" t="s">
        <v>66</v>
      </c>
      <c r="M27" s="7">
        <v>399</v>
      </c>
      <c r="N27" s="6">
        <f t="shared" si="3"/>
        <v>7.3023426061493408</v>
      </c>
      <c r="O27" s="15" t="s">
        <v>6</v>
      </c>
      <c r="P27" s="7">
        <v>225</v>
      </c>
      <c r="Q27" s="6">
        <f t="shared" si="4"/>
        <v>4.1178623718887257</v>
      </c>
    </row>
    <row r="28" spans="1:17" s="2" customFormat="1" ht="15" x14ac:dyDescent="0.25">
      <c r="A28" s="9" t="s">
        <v>67</v>
      </c>
      <c r="B28" s="7">
        <v>59972</v>
      </c>
      <c r="C28" s="15" t="s">
        <v>7</v>
      </c>
      <c r="D28" s="7">
        <v>38945</v>
      </c>
      <c r="E28" s="6">
        <f t="shared" si="0"/>
        <v>64.938638031081169</v>
      </c>
      <c r="F28" s="16" t="s">
        <v>66</v>
      </c>
      <c r="G28" s="8">
        <v>1979</v>
      </c>
      <c r="H28" s="6">
        <f t="shared" si="1"/>
        <v>3.2998732741946242</v>
      </c>
      <c r="I28" s="15" t="s">
        <v>6</v>
      </c>
      <c r="J28" s="7">
        <v>1857</v>
      </c>
      <c r="K28" s="6">
        <f t="shared" si="2"/>
        <v>3.0964450076702463</v>
      </c>
      <c r="L28" s="15" t="s">
        <v>13</v>
      </c>
      <c r="M28" s="7">
        <v>1203</v>
      </c>
      <c r="N28" s="6">
        <f t="shared" si="3"/>
        <v>2.0059361035149736</v>
      </c>
      <c r="O28" s="15" t="s">
        <v>52</v>
      </c>
      <c r="P28" s="7">
        <v>1086</v>
      </c>
      <c r="Q28" s="6">
        <f t="shared" si="4"/>
        <v>1.8108450610284801</v>
      </c>
    </row>
    <row r="29" spans="1:17" s="2" customFormat="1" ht="15" x14ac:dyDescent="0.25">
      <c r="A29" s="9" t="s">
        <v>65</v>
      </c>
      <c r="B29" s="7">
        <v>71066</v>
      </c>
      <c r="C29" s="15" t="s">
        <v>7</v>
      </c>
      <c r="D29" s="7">
        <v>38262</v>
      </c>
      <c r="E29" s="6">
        <f t="shared" si="0"/>
        <v>53.840092308558241</v>
      </c>
      <c r="F29" s="16" t="s">
        <v>32</v>
      </c>
      <c r="G29" s="8">
        <v>4659</v>
      </c>
      <c r="H29" s="6">
        <f t="shared" si="1"/>
        <v>6.5558776348746237</v>
      </c>
      <c r="I29" s="15" t="s">
        <v>44</v>
      </c>
      <c r="J29" s="7">
        <v>3754</v>
      </c>
      <c r="K29" s="6">
        <f t="shared" si="2"/>
        <v>5.2824135310837814</v>
      </c>
      <c r="L29" s="15" t="s">
        <v>6</v>
      </c>
      <c r="M29" s="7">
        <v>3640</v>
      </c>
      <c r="N29" s="6">
        <f t="shared" si="3"/>
        <v>5.1219992682858182</v>
      </c>
      <c r="O29" s="15" t="s">
        <v>113</v>
      </c>
      <c r="P29" s="7">
        <v>3224</v>
      </c>
      <c r="Q29" s="6">
        <f t="shared" si="4"/>
        <v>4.5366279233388678</v>
      </c>
    </row>
    <row r="30" spans="1:17" s="2" customFormat="1" ht="15" x14ac:dyDescent="0.25">
      <c r="A30" s="9" t="s">
        <v>64</v>
      </c>
      <c r="B30" s="7">
        <v>80958</v>
      </c>
      <c r="C30" s="15" t="s">
        <v>7</v>
      </c>
      <c r="D30" s="7">
        <v>34701</v>
      </c>
      <c r="E30" s="6">
        <f t="shared" si="0"/>
        <v>42.862965982361224</v>
      </c>
      <c r="F30" s="16" t="s">
        <v>4</v>
      </c>
      <c r="G30" s="8">
        <v>21311</v>
      </c>
      <c r="H30" s="6">
        <f t="shared" si="1"/>
        <v>26.323525778798885</v>
      </c>
      <c r="I30" s="15" t="s">
        <v>45</v>
      </c>
      <c r="J30" s="7">
        <v>2302</v>
      </c>
      <c r="K30" s="6">
        <f t="shared" si="2"/>
        <v>2.8434496899626969</v>
      </c>
      <c r="L30" s="15" t="s">
        <v>63</v>
      </c>
      <c r="M30" s="7">
        <v>1814</v>
      </c>
      <c r="N30" s="6">
        <f t="shared" si="3"/>
        <v>2.2406680006917168</v>
      </c>
      <c r="O30" s="15" t="s">
        <v>13</v>
      </c>
      <c r="P30" s="7">
        <v>1464</v>
      </c>
      <c r="Q30" s="6">
        <f t="shared" si="4"/>
        <v>1.80834506781294</v>
      </c>
    </row>
    <row r="31" spans="1:17" s="2" customFormat="1" ht="15" x14ac:dyDescent="0.25">
      <c r="A31" s="9" t="s">
        <v>62</v>
      </c>
      <c r="B31" s="7">
        <v>70436</v>
      </c>
      <c r="C31" s="15" t="s">
        <v>7</v>
      </c>
      <c r="D31" s="7">
        <v>28605</v>
      </c>
      <c r="E31" s="6">
        <f t="shared" si="0"/>
        <v>40.611335112726451</v>
      </c>
      <c r="F31" s="16" t="s">
        <v>10</v>
      </c>
      <c r="G31" s="8">
        <v>12743</v>
      </c>
      <c r="H31" s="6">
        <f t="shared" si="1"/>
        <v>18.091600885910612</v>
      </c>
      <c r="I31" s="15" t="s">
        <v>3</v>
      </c>
      <c r="J31" s="7">
        <v>10982</v>
      </c>
      <c r="K31" s="6">
        <f t="shared" si="2"/>
        <v>15.591458913055826</v>
      </c>
      <c r="L31" s="15" t="s">
        <v>27</v>
      </c>
      <c r="M31" s="7">
        <v>2500</v>
      </c>
      <c r="N31" s="6">
        <f t="shared" si="3"/>
        <v>3.5493213697541028</v>
      </c>
      <c r="O31" s="15" t="s">
        <v>13</v>
      </c>
      <c r="P31" s="7">
        <v>1911</v>
      </c>
      <c r="Q31" s="6">
        <f t="shared" si="4"/>
        <v>2.7131012550400362</v>
      </c>
    </row>
    <row r="32" spans="1:17" s="2" customFormat="1" ht="15" x14ac:dyDescent="0.25">
      <c r="A32" s="9" t="s">
        <v>61</v>
      </c>
      <c r="B32" s="7">
        <v>7739</v>
      </c>
      <c r="C32" s="15" t="s">
        <v>7</v>
      </c>
      <c r="D32" s="7">
        <v>6349</v>
      </c>
      <c r="E32" s="6">
        <f t="shared" si="0"/>
        <v>82.039023129603308</v>
      </c>
      <c r="F32" s="16" t="s">
        <v>13</v>
      </c>
      <c r="G32" s="8">
        <v>375</v>
      </c>
      <c r="H32" s="6">
        <f t="shared" si="1"/>
        <v>4.8455872851789632</v>
      </c>
      <c r="I32" s="15" t="s">
        <v>4</v>
      </c>
      <c r="J32" s="7">
        <v>323</v>
      </c>
      <c r="K32" s="6">
        <f t="shared" si="2"/>
        <v>4.1736658483008142</v>
      </c>
      <c r="L32" s="15" t="s">
        <v>6</v>
      </c>
      <c r="M32" s="7">
        <v>173</v>
      </c>
      <c r="N32" s="6">
        <f t="shared" si="3"/>
        <v>2.2354309342292287</v>
      </c>
      <c r="O32" s="15" t="s">
        <v>60</v>
      </c>
      <c r="P32" s="7">
        <v>46</v>
      </c>
      <c r="Q32" s="6">
        <f t="shared" si="4"/>
        <v>0.59439204031528614</v>
      </c>
    </row>
    <row r="33" spans="1:17" s="2" customFormat="1" ht="15" x14ac:dyDescent="0.25">
      <c r="A33" s="9" t="s">
        <v>59</v>
      </c>
      <c r="B33" s="7">
        <v>27071</v>
      </c>
      <c r="C33" s="15" t="s">
        <v>7</v>
      </c>
      <c r="D33" s="7">
        <v>13407</v>
      </c>
      <c r="E33" s="6">
        <f t="shared" si="0"/>
        <v>49.525322300616899</v>
      </c>
      <c r="F33" s="16" t="s">
        <v>58</v>
      </c>
      <c r="G33" s="8">
        <v>1165</v>
      </c>
      <c r="H33" s="6">
        <f t="shared" si="1"/>
        <v>4.3034982084149087</v>
      </c>
      <c r="I33" s="15" t="s">
        <v>13</v>
      </c>
      <c r="J33" s="7">
        <v>1024</v>
      </c>
      <c r="K33" s="6">
        <f t="shared" si="2"/>
        <v>3.782645635550959</v>
      </c>
      <c r="L33" s="15" t="s">
        <v>4</v>
      </c>
      <c r="M33" s="7">
        <v>1010</v>
      </c>
      <c r="N33" s="6">
        <f t="shared" si="3"/>
        <v>3.7309297772524106</v>
      </c>
      <c r="O33" s="15" t="s">
        <v>3</v>
      </c>
      <c r="P33" s="7">
        <v>799</v>
      </c>
      <c r="Q33" s="6">
        <f t="shared" si="4"/>
        <v>2.9514979128957184</v>
      </c>
    </row>
    <row r="34" spans="1:17" s="2" customFormat="1" ht="15" x14ac:dyDescent="0.25">
      <c r="A34" s="9" t="s">
        <v>57</v>
      </c>
      <c r="B34" s="7">
        <v>3750</v>
      </c>
      <c r="C34" s="15" t="s">
        <v>28</v>
      </c>
      <c r="D34" s="7">
        <v>274</v>
      </c>
      <c r="E34" s="6">
        <f t="shared" si="0"/>
        <v>7.3066666666666666</v>
      </c>
      <c r="F34" s="16" t="s">
        <v>7</v>
      </c>
      <c r="G34" s="8">
        <v>122</v>
      </c>
      <c r="H34" s="6">
        <f t="shared" si="1"/>
        <v>3.253333333333333</v>
      </c>
      <c r="I34" s="15" t="s">
        <v>56</v>
      </c>
      <c r="J34" s="7">
        <v>120</v>
      </c>
      <c r="K34" s="6">
        <f t="shared" si="2"/>
        <v>3.2</v>
      </c>
      <c r="L34" s="15" t="s">
        <v>34</v>
      </c>
      <c r="M34" s="7">
        <v>52</v>
      </c>
      <c r="N34" s="6">
        <f t="shared" si="3"/>
        <v>1.3866666666666667</v>
      </c>
      <c r="O34" s="15" t="s">
        <v>9</v>
      </c>
      <c r="P34" s="7">
        <v>36</v>
      </c>
      <c r="Q34" s="6">
        <f t="shared" si="4"/>
        <v>0.96</v>
      </c>
    </row>
    <row r="35" spans="1:17" s="2" customFormat="1" ht="15" x14ac:dyDescent="0.25">
      <c r="A35" s="9" t="s">
        <v>55</v>
      </c>
      <c r="B35" s="7">
        <v>18500</v>
      </c>
      <c r="C35" s="15" t="s">
        <v>7</v>
      </c>
      <c r="D35" s="7">
        <v>13693</v>
      </c>
      <c r="E35" s="6">
        <f t="shared" si="0"/>
        <v>74.016216216216208</v>
      </c>
      <c r="F35" s="16" t="s">
        <v>27</v>
      </c>
      <c r="G35" s="8">
        <v>1053</v>
      </c>
      <c r="H35" s="6">
        <f t="shared" si="1"/>
        <v>5.6918918918918919</v>
      </c>
      <c r="I35" s="15" t="s">
        <v>4</v>
      </c>
      <c r="J35" s="7">
        <v>613</v>
      </c>
      <c r="K35" s="6">
        <f t="shared" si="2"/>
        <v>3.3135135135135134</v>
      </c>
      <c r="L35" s="15" t="s">
        <v>13</v>
      </c>
      <c r="M35" s="7">
        <v>516</v>
      </c>
      <c r="N35" s="6">
        <f t="shared" si="3"/>
        <v>2.7891891891891891</v>
      </c>
      <c r="O35" s="15" t="s">
        <v>3</v>
      </c>
      <c r="P35" s="7">
        <v>350</v>
      </c>
      <c r="Q35" s="6">
        <f t="shared" si="4"/>
        <v>1.8918918918918921</v>
      </c>
    </row>
    <row r="36" spans="1:17" s="2" customFormat="1" ht="15" x14ac:dyDescent="0.25">
      <c r="A36" s="9" t="s">
        <v>54</v>
      </c>
      <c r="B36" s="7">
        <v>77559</v>
      </c>
      <c r="C36" s="15" t="s">
        <v>7</v>
      </c>
      <c r="D36" s="7">
        <v>61678</v>
      </c>
      <c r="E36" s="6">
        <f t="shared" si="0"/>
        <v>79.523975296226098</v>
      </c>
      <c r="F36" s="16" t="s">
        <v>53</v>
      </c>
      <c r="G36" s="8">
        <v>3124</v>
      </c>
      <c r="H36" s="6">
        <f t="shared" si="1"/>
        <v>4.0279013396253172</v>
      </c>
      <c r="I36" s="15" t="s">
        <v>6</v>
      </c>
      <c r="J36" s="7">
        <v>844</v>
      </c>
      <c r="K36" s="6">
        <f t="shared" si="2"/>
        <v>1.0882038190280947</v>
      </c>
      <c r="L36" s="15" t="s">
        <v>13</v>
      </c>
      <c r="M36" s="7">
        <v>554</v>
      </c>
      <c r="N36" s="6">
        <f t="shared" si="3"/>
        <v>0.71429492386441285</v>
      </c>
      <c r="O36" s="15" t="s">
        <v>52</v>
      </c>
      <c r="P36" s="7">
        <v>354</v>
      </c>
      <c r="Q36" s="6">
        <f t="shared" si="4"/>
        <v>0.45642672030325304</v>
      </c>
    </row>
    <row r="37" spans="1:17" s="2" customFormat="1" ht="15" x14ac:dyDescent="0.25">
      <c r="A37" s="9" t="s">
        <v>51</v>
      </c>
      <c r="B37" s="7">
        <v>4372</v>
      </c>
      <c r="C37" s="15" t="s">
        <v>7</v>
      </c>
      <c r="D37" s="7">
        <v>1689</v>
      </c>
      <c r="E37" s="6">
        <f t="shared" si="0"/>
        <v>38.632204940530649</v>
      </c>
      <c r="F37" s="16" t="s">
        <v>19</v>
      </c>
      <c r="G37" s="8">
        <v>371</v>
      </c>
      <c r="H37" s="6">
        <f t="shared" si="1"/>
        <v>8.4858188472095151</v>
      </c>
      <c r="I37" s="15" t="s">
        <v>4</v>
      </c>
      <c r="J37" s="7">
        <v>259</v>
      </c>
      <c r="K37" s="6">
        <f t="shared" si="2"/>
        <v>5.9240622140896617</v>
      </c>
      <c r="L37" s="15" t="s">
        <v>6</v>
      </c>
      <c r="M37" s="7">
        <v>185</v>
      </c>
      <c r="N37" s="6">
        <f t="shared" si="3"/>
        <v>4.2314730100640441</v>
      </c>
      <c r="O37" s="15" t="s">
        <v>13</v>
      </c>
      <c r="P37" s="7">
        <v>183</v>
      </c>
      <c r="Q37" s="6">
        <f t="shared" si="4"/>
        <v>4.1857273559011894</v>
      </c>
    </row>
    <row r="38" spans="1:17" s="2" customFormat="1" ht="15" x14ac:dyDescent="0.25">
      <c r="A38" s="9" t="s">
        <v>50</v>
      </c>
      <c r="B38" s="7">
        <v>61631</v>
      </c>
      <c r="C38" s="15" t="s">
        <v>7</v>
      </c>
      <c r="D38" s="7">
        <v>41943</v>
      </c>
      <c r="E38" s="6">
        <f t="shared" si="0"/>
        <v>68.055037237753723</v>
      </c>
      <c r="F38" s="16" t="s">
        <v>4</v>
      </c>
      <c r="G38" s="8">
        <v>2137</v>
      </c>
      <c r="H38" s="6">
        <f t="shared" si="1"/>
        <v>3.4674108808878645</v>
      </c>
      <c r="I38" s="15" t="s">
        <v>6</v>
      </c>
      <c r="J38" s="7">
        <v>1368</v>
      </c>
      <c r="K38" s="6">
        <f t="shared" si="2"/>
        <v>2.2196621829923253</v>
      </c>
      <c r="L38" s="15" t="s">
        <v>44</v>
      </c>
      <c r="M38" s="7">
        <v>1262</v>
      </c>
      <c r="N38" s="6">
        <f t="shared" si="3"/>
        <v>2.0476708150119256</v>
      </c>
      <c r="O38" s="15" t="s">
        <v>16</v>
      </c>
      <c r="P38" s="7">
        <v>1155</v>
      </c>
      <c r="Q38" s="6">
        <f t="shared" si="4"/>
        <v>1.8740568869562397</v>
      </c>
    </row>
    <row r="39" spans="1:17" s="2" customFormat="1" ht="15" x14ac:dyDescent="0.25">
      <c r="A39" s="9" t="s">
        <v>49</v>
      </c>
      <c r="B39" s="7">
        <v>59071</v>
      </c>
      <c r="C39" s="15" t="s">
        <v>7</v>
      </c>
      <c r="D39" s="7">
        <v>42351</v>
      </c>
      <c r="E39" s="6">
        <f t="shared" si="0"/>
        <v>71.695078803473791</v>
      </c>
      <c r="F39" s="16" t="s">
        <v>21</v>
      </c>
      <c r="G39" s="8">
        <v>7488</v>
      </c>
      <c r="H39" s="6">
        <f t="shared" si="1"/>
        <v>12.676270928205041</v>
      </c>
      <c r="I39" s="15" t="s">
        <v>48</v>
      </c>
      <c r="J39" s="7">
        <v>1194</v>
      </c>
      <c r="K39" s="6">
        <f t="shared" si="2"/>
        <v>2.0212964060198746</v>
      </c>
      <c r="L39" s="15" t="s">
        <v>47</v>
      </c>
      <c r="M39" s="7">
        <v>828</v>
      </c>
      <c r="N39" s="6">
        <f t="shared" si="3"/>
        <v>1.4017030353303652</v>
      </c>
      <c r="O39" s="15" t="s">
        <v>13</v>
      </c>
      <c r="P39" s="7">
        <v>311</v>
      </c>
      <c r="Q39" s="6">
        <f t="shared" si="4"/>
        <v>0.52648507727988347</v>
      </c>
    </row>
    <row r="40" spans="1:17" s="2" customFormat="1" ht="15" x14ac:dyDescent="0.25">
      <c r="A40" s="9" t="s">
        <v>46</v>
      </c>
      <c r="B40" s="7">
        <v>237499</v>
      </c>
      <c r="C40" s="15" t="s">
        <v>7</v>
      </c>
      <c r="D40" s="7">
        <v>146014</v>
      </c>
      <c r="E40" s="6">
        <f t="shared" ref="E40:E58" si="5">D40/B40*100</f>
        <v>61.47983780984341</v>
      </c>
      <c r="F40" s="16" t="s">
        <v>6</v>
      </c>
      <c r="G40" s="8">
        <v>24231</v>
      </c>
      <c r="H40" s="6">
        <f t="shared" ref="H40:H58" si="6">G40/B40*100</f>
        <v>10.202569273975891</v>
      </c>
      <c r="I40" s="15" t="s">
        <v>4</v>
      </c>
      <c r="J40" s="7">
        <v>8762</v>
      </c>
      <c r="K40" s="6">
        <f t="shared" ref="K40:K58" si="7">J40/B40*100</f>
        <v>3.6892786916997542</v>
      </c>
      <c r="L40" s="15" t="s">
        <v>45</v>
      </c>
      <c r="M40" s="7">
        <v>6740</v>
      </c>
      <c r="N40" s="6">
        <f t="shared" ref="N40:N58" si="8">M40/B40*100</f>
        <v>2.8379066859228881</v>
      </c>
      <c r="O40" s="15" t="s">
        <v>44</v>
      </c>
      <c r="P40" s="7">
        <v>4329</v>
      </c>
      <c r="Q40" s="6">
        <f t="shared" ref="Q40:Q58" si="9">P40/B40*100</f>
        <v>1.8227445168190182</v>
      </c>
    </row>
    <row r="41" spans="1:17" s="2" customFormat="1" ht="15" x14ac:dyDescent="0.25">
      <c r="A41" s="9" t="s">
        <v>43</v>
      </c>
      <c r="B41" s="7">
        <v>102311</v>
      </c>
      <c r="C41" s="15" t="s">
        <v>7</v>
      </c>
      <c r="D41" s="7">
        <v>85572</v>
      </c>
      <c r="E41" s="6">
        <f t="shared" si="5"/>
        <v>83.639100389987391</v>
      </c>
      <c r="F41" s="16" t="s">
        <v>4</v>
      </c>
      <c r="G41" s="8">
        <v>1911</v>
      </c>
      <c r="H41" s="6">
        <f t="shared" si="6"/>
        <v>1.8678343482128021</v>
      </c>
      <c r="I41" s="15" t="s">
        <v>13</v>
      </c>
      <c r="J41" s="7">
        <v>1406</v>
      </c>
      <c r="K41" s="6">
        <f t="shared" si="7"/>
        <v>1.3742412839284144</v>
      </c>
      <c r="L41" s="15" t="s">
        <v>6</v>
      </c>
      <c r="M41" s="7">
        <v>1403</v>
      </c>
      <c r="N41" s="6">
        <f t="shared" si="8"/>
        <v>1.3713090479029626</v>
      </c>
      <c r="O41" s="15" t="s">
        <v>10</v>
      </c>
      <c r="P41" s="7">
        <v>1201</v>
      </c>
      <c r="Q41" s="6">
        <f t="shared" si="9"/>
        <v>1.1738718221892075</v>
      </c>
    </row>
    <row r="42" spans="1:17" s="2" customFormat="1" ht="15" x14ac:dyDescent="0.25">
      <c r="A42" s="9" t="s">
        <v>42</v>
      </c>
      <c r="B42" s="7">
        <v>3275</v>
      </c>
      <c r="C42" s="15" t="s">
        <v>7</v>
      </c>
      <c r="D42" s="7">
        <v>826</v>
      </c>
      <c r="E42" s="6">
        <f t="shared" si="5"/>
        <v>25.221374045801525</v>
      </c>
      <c r="F42" s="16" t="s">
        <v>19</v>
      </c>
      <c r="G42" s="8">
        <v>383</v>
      </c>
      <c r="H42" s="6">
        <f t="shared" si="6"/>
        <v>11.694656488549619</v>
      </c>
      <c r="I42" s="15" t="s">
        <v>3</v>
      </c>
      <c r="J42" s="7">
        <v>382</v>
      </c>
      <c r="K42" s="6">
        <f t="shared" si="7"/>
        <v>11.664122137404579</v>
      </c>
      <c r="L42" s="15" t="s">
        <v>41</v>
      </c>
      <c r="M42" s="7">
        <v>189</v>
      </c>
      <c r="N42" s="6">
        <f t="shared" si="8"/>
        <v>5.7709923664122131</v>
      </c>
      <c r="O42" s="15" t="s">
        <v>4</v>
      </c>
      <c r="P42" s="7">
        <v>176</v>
      </c>
      <c r="Q42" s="6">
        <f t="shared" si="9"/>
        <v>5.3740458015267176</v>
      </c>
    </row>
    <row r="43" spans="1:17" s="2" customFormat="1" ht="15" x14ac:dyDescent="0.25">
      <c r="A43" s="9" t="s">
        <v>40</v>
      </c>
      <c r="B43" s="7">
        <v>45269</v>
      </c>
      <c r="C43" s="15" t="s">
        <v>7</v>
      </c>
      <c r="D43" s="7">
        <v>11541</v>
      </c>
      <c r="E43" s="6">
        <f t="shared" si="5"/>
        <v>25.494267600344607</v>
      </c>
      <c r="F43" s="16" t="s">
        <v>3</v>
      </c>
      <c r="G43" s="8">
        <v>2721</v>
      </c>
      <c r="H43" s="6">
        <f t="shared" si="6"/>
        <v>6.010735823632066</v>
      </c>
      <c r="I43" s="15" t="s">
        <v>4</v>
      </c>
      <c r="J43" s="7">
        <v>2291</v>
      </c>
      <c r="K43" s="6">
        <f t="shared" si="7"/>
        <v>5.0608584240871242</v>
      </c>
      <c r="L43" s="15" t="s">
        <v>6</v>
      </c>
      <c r="M43" s="7">
        <v>864</v>
      </c>
      <c r="N43" s="6">
        <f t="shared" si="8"/>
        <v>1.9085908679228609</v>
      </c>
      <c r="O43" s="15" t="s">
        <v>39</v>
      </c>
      <c r="P43" s="7">
        <v>778</v>
      </c>
      <c r="Q43" s="6">
        <f t="shared" si="9"/>
        <v>1.7186153880138726</v>
      </c>
    </row>
    <row r="44" spans="1:17" s="2" customFormat="1" ht="15" x14ac:dyDescent="0.25">
      <c r="A44" s="9" t="s">
        <v>38</v>
      </c>
      <c r="B44" s="7">
        <v>43657</v>
      </c>
      <c r="C44" s="15" t="s">
        <v>7</v>
      </c>
      <c r="D44" s="7">
        <v>37018</v>
      </c>
      <c r="E44" s="6">
        <f t="shared" si="5"/>
        <v>84.792816730421237</v>
      </c>
      <c r="F44" s="16" t="s">
        <v>37</v>
      </c>
      <c r="G44" s="8">
        <v>1005</v>
      </c>
      <c r="H44" s="6">
        <f t="shared" si="6"/>
        <v>2.3020363286529082</v>
      </c>
      <c r="I44" s="15" t="s">
        <v>13</v>
      </c>
      <c r="J44" s="7">
        <v>962</v>
      </c>
      <c r="K44" s="6">
        <f t="shared" si="7"/>
        <v>2.2035412419543259</v>
      </c>
      <c r="L44" s="15" t="s">
        <v>10</v>
      </c>
      <c r="M44" s="7">
        <v>554</v>
      </c>
      <c r="N44" s="6">
        <f t="shared" si="8"/>
        <v>1.2689832100235932</v>
      </c>
      <c r="O44" s="15" t="s">
        <v>6</v>
      </c>
      <c r="P44" s="7">
        <v>467</v>
      </c>
      <c r="Q44" s="6">
        <f t="shared" si="9"/>
        <v>1.0697024532148338</v>
      </c>
    </row>
    <row r="45" spans="1:17" s="2" customFormat="1" ht="15" x14ac:dyDescent="0.25">
      <c r="A45" s="9" t="s">
        <v>36</v>
      </c>
      <c r="B45" s="7">
        <v>56770</v>
      </c>
      <c r="C45" s="15" t="s">
        <v>7</v>
      </c>
      <c r="D45" s="7">
        <v>43504</v>
      </c>
      <c r="E45" s="6">
        <f t="shared" si="5"/>
        <v>76.632023956314953</v>
      </c>
      <c r="F45" s="16" t="s">
        <v>9</v>
      </c>
      <c r="G45" s="8">
        <v>2003</v>
      </c>
      <c r="H45" s="6">
        <f t="shared" si="6"/>
        <v>3.5282719746344902</v>
      </c>
      <c r="I45" s="15" t="s">
        <v>13</v>
      </c>
      <c r="J45" s="7">
        <v>1676</v>
      </c>
      <c r="K45" s="6">
        <f t="shared" si="7"/>
        <v>2.9522635194645059</v>
      </c>
      <c r="L45" s="15" t="s">
        <v>6</v>
      </c>
      <c r="M45" s="7">
        <v>949</v>
      </c>
      <c r="N45" s="6">
        <f t="shared" si="8"/>
        <v>1.6716575656156423</v>
      </c>
      <c r="O45" s="15" t="s">
        <v>3</v>
      </c>
      <c r="P45" s="7">
        <v>703</v>
      </c>
      <c r="Q45" s="6">
        <f t="shared" si="9"/>
        <v>1.2383301039281309</v>
      </c>
    </row>
    <row r="46" spans="1:17" s="2" customFormat="1" ht="15" x14ac:dyDescent="0.25">
      <c r="A46" s="9" t="s">
        <v>35</v>
      </c>
      <c r="B46" s="7">
        <v>52054</v>
      </c>
      <c r="C46" s="15" t="s">
        <v>7</v>
      </c>
      <c r="D46" s="7">
        <v>29663</v>
      </c>
      <c r="E46" s="6">
        <f t="shared" si="5"/>
        <v>56.985053982402889</v>
      </c>
      <c r="F46" s="16" t="s">
        <v>34</v>
      </c>
      <c r="G46" s="8">
        <v>3205</v>
      </c>
      <c r="H46" s="6">
        <f t="shared" si="6"/>
        <v>6.1570676605063968</v>
      </c>
      <c r="I46" s="15" t="s">
        <v>6</v>
      </c>
      <c r="J46" s="7">
        <v>2173</v>
      </c>
      <c r="K46" s="6">
        <f t="shared" si="7"/>
        <v>4.1745110846428704</v>
      </c>
      <c r="L46" s="15" t="s">
        <v>4</v>
      </c>
      <c r="M46" s="7">
        <v>1919</v>
      </c>
      <c r="N46" s="6">
        <f t="shared" si="8"/>
        <v>3.6865562684904138</v>
      </c>
      <c r="O46" s="15" t="s">
        <v>19</v>
      </c>
      <c r="P46" s="7">
        <v>1865</v>
      </c>
      <c r="Q46" s="6">
        <f t="shared" si="9"/>
        <v>3.5828178430091824</v>
      </c>
    </row>
    <row r="47" spans="1:17" s="2" customFormat="1" ht="15" x14ac:dyDescent="0.25">
      <c r="A47" s="9" t="s">
        <v>33</v>
      </c>
      <c r="B47" s="7">
        <v>8832</v>
      </c>
      <c r="C47" s="15" t="s">
        <v>7</v>
      </c>
      <c r="D47" s="7">
        <v>6744</v>
      </c>
      <c r="E47" s="6">
        <f t="shared" si="5"/>
        <v>76.358695652173907</v>
      </c>
      <c r="F47" s="16" t="s">
        <v>113</v>
      </c>
      <c r="G47" s="8">
        <v>477</v>
      </c>
      <c r="H47" s="6">
        <f t="shared" si="6"/>
        <v>5.4008152173913038</v>
      </c>
      <c r="I47" s="15" t="s">
        <v>32</v>
      </c>
      <c r="J47" s="7">
        <v>272</v>
      </c>
      <c r="K47" s="6">
        <f t="shared" si="7"/>
        <v>3.0797101449275366</v>
      </c>
      <c r="L47" s="15" t="s">
        <v>31</v>
      </c>
      <c r="M47" s="7">
        <v>164</v>
      </c>
      <c r="N47" s="6">
        <f t="shared" si="8"/>
        <v>1.8568840579710144</v>
      </c>
      <c r="O47" s="15" t="s">
        <v>6</v>
      </c>
      <c r="P47" s="7">
        <v>141</v>
      </c>
      <c r="Q47" s="6">
        <f t="shared" si="9"/>
        <v>1.5964673913043479</v>
      </c>
    </row>
    <row r="48" spans="1:17" s="2" customFormat="1" ht="15" x14ac:dyDescent="0.25">
      <c r="A48" s="9" t="s">
        <v>30</v>
      </c>
      <c r="B48" s="7">
        <v>38101</v>
      </c>
      <c r="C48" s="15" t="s">
        <v>7</v>
      </c>
      <c r="D48" s="7">
        <v>30924</v>
      </c>
      <c r="E48" s="6">
        <f t="shared" si="5"/>
        <v>81.16322406236057</v>
      </c>
      <c r="F48" s="16" t="s">
        <v>9</v>
      </c>
      <c r="G48" s="8">
        <v>912</v>
      </c>
      <c r="H48" s="6">
        <f t="shared" si="6"/>
        <v>2.3936379622582082</v>
      </c>
      <c r="I48" s="15" t="s">
        <v>13</v>
      </c>
      <c r="J48" s="7">
        <v>767</v>
      </c>
      <c r="K48" s="6">
        <f t="shared" si="7"/>
        <v>2.0130705230833836</v>
      </c>
      <c r="L48" s="15" t="s">
        <v>6</v>
      </c>
      <c r="M48" s="7">
        <v>598</v>
      </c>
      <c r="N48" s="6">
        <f t="shared" si="8"/>
        <v>1.5695126112175533</v>
      </c>
      <c r="O48" s="15" t="s">
        <v>4</v>
      </c>
      <c r="P48" s="7">
        <v>558</v>
      </c>
      <c r="Q48" s="6">
        <f t="shared" si="9"/>
        <v>1.4645284900658775</v>
      </c>
    </row>
    <row r="49" spans="1:17" s="2" customFormat="1" ht="15" x14ac:dyDescent="0.25">
      <c r="A49" s="9" t="s">
        <v>29</v>
      </c>
      <c r="B49" s="7">
        <v>5248</v>
      </c>
      <c r="C49" s="15" t="s">
        <v>7</v>
      </c>
      <c r="D49" s="7">
        <v>1293</v>
      </c>
      <c r="E49" s="6">
        <f t="shared" si="5"/>
        <v>24.63795731707317</v>
      </c>
      <c r="F49" s="16" t="s">
        <v>28</v>
      </c>
      <c r="G49" s="8">
        <v>749</v>
      </c>
      <c r="H49" s="6">
        <f t="shared" si="6"/>
        <v>14.272103658536587</v>
      </c>
      <c r="I49" s="15" t="s">
        <v>27</v>
      </c>
      <c r="J49" s="7">
        <v>592</v>
      </c>
      <c r="K49" s="6">
        <f t="shared" si="7"/>
        <v>11.280487804878049</v>
      </c>
      <c r="L49" s="15" t="s">
        <v>26</v>
      </c>
      <c r="M49" s="7">
        <v>589</v>
      </c>
      <c r="N49" s="6">
        <f t="shared" si="8"/>
        <v>11.223323170731707</v>
      </c>
      <c r="O49" s="15" t="s">
        <v>19</v>
      </c>
      <c r="P49" s="7">
        <v>279</v>
      </c>
      <c r="Q49" s="6">
        <f t="shared" si="9"/>
        <v>5.3163109756097562</v>
      </c>
    </row>
    <row r="50" spans="1:17" s="2" customFormat="1" ht="15" x14ac:dyDescent="0.25">
      <c r="A50" s="9" t="s">
        <v>25</v>
      </c>
      <c r="B50" s="7">
        <v>32250</v>
      </c>
      <c r="C50" s="15" t="s">
        <v>7</v>
      </c>
      <c r="D50" s="7">
        <v>24521</v>
      </c>
      <c r="E50" s="6">
        <f t="shared" si="5"/>
        <v>76.034108527131778</v>
      </c>
      <c r="F50" s="16" t="s">
        <v>4</v>
      </c>
      <c r="G50" s="8">
        <v>2002</v>
      </c>
      <c r="H50" s="6">
        <f t="shared" si="6"/>
        <v>6.2077519379844954</v>
      </c>
      <c r="I50" s="15" t="s">
        <v>13</v>
      </c>
      <c r="J50" s="7">
        <v>471</v>
      </c>
      <c r="K50" s="6">
        <f t="shared" si="7"/>
        <v>1.4604651162790698</v>
      </c>
      <c r="L50" s="15" t="s">
        <v>3</v>
      </c>
      <c r="M50" s="7">
        <v>409</v>
      </c>
      <c r="N50" s="6">
        <f t="shared" si="8"/>
        <v>1.2682170542635658</v>
      </c>
      <c r="O50" s="15" t="s">
        <v>24</v>
      </c>
      <c r="P50" s="7">
        <v>350</v>
      </c>
      <c r="Q50" s="6">
        <f t="shared" si="9"/>
        <v>1.0852713178294573</v>
      </c>
    </row>
    <row r="51" spans="1:17" s="2" customFormat="1" ht="15" x14ac:dyDescent="0.25">
      <c r="A51" s="9" t="s">
        <v>23</v>
      </c>
      <c r="B51" s="7">
        <v>773732</v>
      </c>
      <c r="C51" s="15" t="s">
        <v>7</v>
      </c>
      <c r="D51" s="7">
        <v>699939</v>
      </c>
      <c r="E51" s="6">
        <f t="shared" si="5"/>
        <v>90.462718357260655</v>
      </c>
      <c r="F51" s="16" t="s">
        <v>13</v>
      </c>
      <c r="G51" s="8">
        <v>13818</v>
      </c>
      <c r="H51" s="6">
        <f t="shared" si="6"/>
        <v>1.7858896879022712</v>
      </c>
      <c r="I51" s="15" t="s">
        <v>4</v>
      </c>
      <c r="J51" s="7">
        <v>5805</v>
      </c>
      <c r="K51" s="6">
        <f t="shared" si="7"/>
        <v>0.75025977987210035</v>
      </c>
      <c r="L51" s="15" t="s">
        <v>6</v>
      </c>
      <c r="M51" s="7">
        <v>4439</v>
      </c>
      <c r="N51" s="6">
        <f t="shared" si="8"/>
        <v>0.57371286181778702</v>
      </c>
      <c r="O51" s="15" t="s">
        <v>12</v>
      </c>
      <c r="P51" s="7">
        <v>3472</v>
      </c>
      <c r="Q51" s="6">
        <f t="shared" si="9"/>
        <v>0.44873418703116846</v>
      </c>
    </row>
    <row r="52" spans="1:17" s="2" customFormat="1" ht="15" x14ac:dyDescent="0.25">
      <c r="A52" s="9" t="s">
        <v>22</v>
      </c>
      <c r="B52" s="7">
        <v>39238</v>
      </c>
      <c r="C52" s="15" t="s">
        <v>7</v>
      </c>
      <c r="D52" s="7">
        <v>30950</v>
      </c>
      <c r="E52" s="6">
        <f t="shared" si="5"/>
        <v>78.877618634996679</v>
      </c>
      <c r="F52" s="16" t="s">
        <v>21</v>
      </c>
      <c r="G52" s="8">
        <v>913</v>
      </c>
      <c r="H52" s="6">
        <f t="shared" si="6"/>
        <v>2.3268260359855244</v>
      </c>
      <c r="I52" s="15" t="s">
        <v>3</v>
      </c>
      <c r="J52" s="7">
        <v>615</v>
      </c>
      <c r="K52" s="6">
        <f t="shared" si="7"/>
        <v>1.5673581731994495</v>
      </c>
      <c r="L52" s="15" t="s">
        <v>4</v>
      </c>
      <c r="M52" s="7">
        <v>491</v>
      </c>
      <c r="N52" s="6">
        <f t="shared" si="8"/>
        <v>1.2513379886844387</v>
      </c>
      <c r="O52" s="15" t="s">
        <v>6</v>
      </c>
      <c r="P52" s="7">
        <v>490</v>
      </c>
      <c r="Q52" s="6">
        <f t="shared" si="9"/>
        <v>1.2487894388093175</v>
      </c>
    </row>
    <row r="53" spans="1:17" s="2" customFormat="1" ht="15" x14ac:dyDescent="0.25">
      <c r="A53" s="9" t="s">
        <v>20</v>
      </c>
      <c r="B53" s="7">
        <v>1605</v>
      </c>
      <c r="C53" s="15" t="s">
        <v>19</v>
      </c>
      <c r="D53" s="7">
        <v>265</v>
      </c>
      <c r="E53" s="6">
        <f t="shared" si="5"/>
        <v>16.510903426791277</v>
      </c>
      <c r="F53" s="16" t="s">
        <v>18</v>
      </c>
      <c r="G53" s="8">
        <v>153</v>
      </c>
      <c r="H53" s="6">
        <f t="shared" si="6"/>
        <v>9.5327102803738324</v>
      </c>
      <c r="I53" s="15" t="s">
        <v>7</v>
      </c>
      <c r="J53" s="7">
        <v>150</v>
      </c>
      <c r="K53" s="6">
        <f t="shared" si="7"/>
        <v>9.3457943925233646</v>
      </c>
      <c r="L53" s="15" t="s">
        <v>6</v>
      </c>
      <c r="M53" s="7">
        <v>120</v>
      </c>
      <c r="N53" s="6">
        <f t="shared" si="8"/>
        <v>7.4766355140186906</v>
      </c>
      <c r="O53" s="15" t="s">
        <v>3</v>
      </c>
      <c r="P53" s="7">
        <v>89</v>
      </c>
      <c r="Q53" s="6">
        <f t="shared" si="9"/>
        <v>5.5451713395638631</v>
      </c>
    </row>
    <row r="54" spans="1:17" s="2" customFormat="1" ht="15" x14ac:dyDescent="0.25">
      <c r="A54" s="9" t="s">
        <v>17</v>
      </c>
      <c r="B54" s="7">
        <v>99897</v>
      </c>
      <c r="C54" s="15" t="s">
        <v>7</v>
      </c>
      <c r="D54" s="7">
        <v>64903</v>
      </c>
      <c r="E54" s="6">
        <f t="shared" si="5"/>
        <v>64.969919016587085</v>
      </c>
      <c r="F54" s="16" t="s">
        <v>4</v>
      </c>
      <c r="G54" s="8">
        <v>5387</v>
      </c>
      <c r="H54" s="6">
        <f t="shared" si="6"/>
        <v>5.3925543309608903</v>
      </c>
      <c r="I54" s="15" t="s">
        <v>13</v>
      </c>
      <c r="J54" s="7">
        <v>3074</v>
      </c>
      <c r="K54" s="6">
        <f t="shared" si="7"/>
        <v>3.0771694845691062</v>
      </c>
      <c r="L54" s="15" t="s">
        <v>12</v>
      </c>
      <c r="M54" s="7">
        <v>2591</v>
      </c>
      <c r="N54" s="6">
        <f t="shared" si="8"/>
        <v>2.5936714816260751</v>
      </c>
      <c r="O54" s="15" t="s">
        <v>16</v>
      </c>
      <c r="P54" s="7">
        <v>2188</v>
      </c>
      <c r="Q54" s="6">
        <f t="shared" si="9"/>
        <v>2.190255963642552</v>
      </c>
    </row>
    <row r="55" spans="1:17" s="2" customFormat="1" ht="15" x14ac:dyDescent="0.25">
      <c r="A55" s="9" t="s">
        <v>15</v>
      </c>
      <c r="B55" s="7">
        <v>107307</v>
      </c>
      <c r="C55" s="15" t="s">
        <v>7</v>
      </c>
      <c r="D55" s="7">
        <v>70172</v>
      </c>
      <c r="E55" s="6">
        <f t="shared" si="5"/>
        <v>65.393683543478048</v>
      </c>
      <c r="F55" s="16" t="s">
        <v>9</v>
      </c>
      <c r="G55" s="8">
        <v>4527</v>
      </c>
      <c r="H55" s="6">
        <f t="shared" si="6"/>
        <v>4.2187368950767423</v>
      </c>
      <c r="I55" s="15" t="s">
        <v>13</v>
      </c>
      <c r="J55" s="7">
        <v>4086</v>
      </c>
      <c r="K55" s="6">
        <f t="shared" si="7"/>
        <v>3.807766501719366</v>
      </c>
      <c r="L55" s="15" t="s">
        <v>3</v>
      </c>
      <c r="M55" s="7">
        <v>2750</v>
      </c>
      <c r="N55" s="6">
        <f t="shared" si="8"/>
        <v>2.5627405481469054</v>
      </c>
      <c r="O55" s="15" t="s">
        <v>6</v>
      </c>
      <c r="P55" s="7">
        <v>2332</v>
      </c>
      <c r="Q55" s="6">
        <f t="shared" si="9"/>
        <v>2.173203984828576</v>
      </c>
    </row>
    <row r="56" spans="1:17" s="2" customFormat="1" ht="15" x14ac:dyDescent="0.25">
      <c r="A56" s="9" t="s">
        <v>14</v>
      </c>
      <c r="B56" s="7">
        <v>2416</v>
      </c>
      <c r="C56" s="15" t="s">
        <v>7</v>
      </c>
      <c r="D56" s="7">
        <v>1011</v>
      </c>
      <c r="E56" s="6">
        <f t="shared" si="5"/>
        <v>41.846026490066222</v>
      </c>
      <c r="F56" s="16" t="s">
        <v>4</v>
      </c>
      <c r="G56" s="8">
        <v>255</v>
      </c>
      <c r="H56" s="6">
        <f t="shared" si="6"/>
        <v>10.554635761589404</v>
      </c>
      <c r="I56" s="15" t="s">
        <v>6</v>
      </c>
      <c r="J56" s="7">
        <v>252</v>
      </c>
      <c r="K56" s="6">
        <f t="shared" si="7"/>
        <v>10.430463576158941</v>
      </c>
      <c r="L56" s="15" t="s">
        <v>13</v>
      </c>
      <c r="M56" s="7">
        <v>97</v>
      </c>
      <c r="N56" s="6">
        <f t="shared" si="8"/>
        <v>4.0149006622516552</v>
      </c>
      <c r="O56" s="15" t="s">
        <v>12</v>
      </c>
      <c r="P56" s="7">
        <v>51</v>
      </c>
      <c r="Q56" s="6">
        <f t="shared" si="9"/>
        <v>2.1109271523178808</v>
      </c>
    </row>
    <row r="57" spans="1:17" s="2" customFormat="1" ht="15" x14ac:dyDescent="0.25">
      <c r="A57" s="9" t="s">
        <v>11</v>
      </c>
      <c r="B57" s="7">
        <v>46707</v>
      </c>
      <c r="C57" s="15" t="s">
        <v>7</v>
      </c>
      <c r="D57" s="7">
        <v>30584</v>
      </c>
      <c r="E57" s="6">
        <f t="shared" si="5"/>
        <v>65.48054895411822</v>
      </c>
      <c r="F57" s="16" t="s">
        <v>10</v>
      </c>
      <c r="G57" s="8">
        <v>8221</v>
      </c>
      <c r="H57" s="6">
        <f t="shared" si="6"/>
        <v>17.601216091806368</v>
      </c>
      <c r="I57" s="15" t="s">
        <v>4</v>
      </c>
      <c r="J57" s="7">
        <v>598</v>
      </c>
      <c r="K57" s="6">
        <f t="shared" si="7"/>
        <v>1.2803220074078832</v>
      </c>
      <c r="L57" s="15" t="s">
        <v>6</v>
      </c>
      <c r="M57" s="7">
        <v>596</v>
      </c>
      <c r="N57" s="6">
        <f t="shared" si="8"/>
        <v>1.2760399940051812</v>
      </c>
      <c r="O57" s="15" t="s">
        <v>9</v>
      </c>
      <c r="P57" s="7">
        <v>372</v>
      </c>
      <c r="Q57" s="6">
        <f t="shared" si="9"/>
        <v>0.79645449290256276</v>
      </c>
    </row>
    <row r="58" spans="1:17" s="2" customFormat="1" ht="15" x14ac:dyDescent="0.25">
      <c r="A58" s="9" t="s">
        <v>8</v>
      </c>
      <c r="B58" s="7">
        <v>2796</v>
      </c>
      <c r="C58" s="15" t="s">
        <v>7</v>
      </c>
      <c r="D58" s="7">
        <v>2004</v>
      </c>
      <c r="E58" s="6">
        <f t="shared" si="5"/>
        <v>71.673819742489272</v>
      </c>
      <c r="F58" s="16" t="s">
        <v>6</v>
      </c>
      <c r="G58" s="8">
        <v>24</v>
      </c>
      <c r="H58" s="6">
        <f t="shared" si="6"/>
        <v>0.85836909871244638</v>
      </c>
      <c r="I58" s="15" t="s">
        <v>5</v>
      </c>
      <c r="J58" s="7">
        <v>14</v>
      </c>
      <c r="K58" s="6">
        <f t="shared" si="7"/>
        <v>0.50071530758226035</v>
      </c>
      <c r="L58" s="15" t="s">
        <v>4</v>
      </c>
      <c r="M58" s="7">
        <v>14</v>
      </c>
      <c r="N58" s="6">
        <f t="shared" si="8"/>
        <v>0.50071530758226035</v>
      </c>
      <c r="O58" s="15" t="s">
        <v>3</v>
      </c>
      <c r="P58" s="7">
        <v>14</v>
      </c>
      <c r="Q58" s="6">
        <f t="shared" si="9"/>
        <v>0.50071530758226035</v>
      </c>
    </row>
    <row r="59" spans="1:17" x14ac:dyDescent="0.2">
      <c r="B59" s="5"/>
      <c r="C59" s="4"/>
    </row>
    <row r="60" spans="1:17" x14ac:dyDescent="0.2">
      <c r="A60" s="14" t="s">
        <v>1</v>
      </c>
    </row>
    <row r="61" spans="1:17" ht="84" customHeight="1" x14ac:dyDescent="0.2">
      <c r="A61" s="22" t="s">
        <v>119</v>
      </c>
      <c r="B61" s="22"/>
      <c r="C61" s="22"/>
      <c r="D61" s="22"/>
      <c r="E61" s="22"/>
      <c r="F61" s="22"/>
      <c r="G61" s="22"/>
      <c r="H61" s="22"/>
      <c r="I61" s="22"/>
      <c r="J61" s="22"/>
      <c r="K61" s="22"/>
      <c r="L61" s="22"/>
      <c r="M61" s="22"/>
      <c r="N61" s="22"/>
      <c r="O61" s="22"/>
      <c r="P61" s="22"/>
      <c r="Q61" s="22"/>
    </row>
    <row r="62" spans="1:17" x14ac:dyDescent="0.2">
      <c r="A62" s="1" t="s">
        <v>0</v>
      </c>
    </row>
    <row r="64" spans="1:17" x14ac:dyDescent="0.2">
      <c r="A64" s="14" t="s">
        <v>2</v>
      </c>
    </row>
    <row r="65" spans="1:17" x14ac:dyDescent="0.2">
      <c r="A65" s="21" t="s">
        <v>120</v>
      </c>
      <c r="B65" s="21"/>
      <c r="C65" s="21"/>
      <c r="D65" s="21"/>
      <c r="E65" s="21"/>
      <c r="F65" s="21"/>
      <c r="G65" s="21"/>
      <c r="H65" s="21"/>
      <c r="I65" s="21"/>
      <c r="J65" s="21"/>
      <c r="K65" s="21"/>
      <c r="L65" s="21"/>
      <c r="M65" s="21"/>
      <c r="N65" s="21"/>
      <c r="O65" s="21"/>
      <c r="P65" s="21"/>
    </row>
    <row r="68" spans="1:17" s="18" customFormat="1" ht="15" x14ac:dyDescent="0.25">
      <c r="A68" s="18" t="s">
        <v>121</v>
      </c>
      <c r="J68" s="19"/>
      <c r="K68" s="19"/>
      <c r="M68" s="19"/>
      <c r="N68" s="19"/>
      <c r="P68" s="19"/>
      <c r="Q68" s="20"/>
    </row>
  </sheetData>
  <mergeCells count="2">
    <mergeCell ref="A65:P65"/>
    <mergeCell ref="A61:Q61"/>
  </mergeCells>
  <conditionalFormatting sqref="R8:R58">
    <cfRule type="containsText" dxfId="1" priority="2" operator="containsText" text="Navajo">
      <formula>NOT(ISERROR(SEARCH("Navajo",R8)))</formula>
    </cfRule>
  </conditionalFormatting>
  <conditionalFormatting sqref="B22">
    <cfRule type="containsText" dxfId="0" priority="1" operator="containsText" text="Hmong">
      <formula>NOT(ISERROR(SEARCH("Hmong",B22)))</formula>
    </cfRule>
  </conditionalFormatting>
  <pageMargins left="0.7" right="0.7" top="0.75" bottom="0.75" header="0.3" footer="0.3"/>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50 states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 Batalova</dc:creator>
  <cp:lastModifiedBy>Elizabeth Heimann</cp:lastModifiedBy>
  <dcterms:created xsi:type="dcterms:W3CDTF">2015-05-26T20:07:24Z</dcterms:created>
  <dcterms:modified xsi:type="dcterms:W3CDTF">2015-06-01T19:19:47Z</dcterms:modified>
</cp:coreProperties>
</file>