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9126"/>
  <workbookPr filterPrivacy="1"/>
  <xr:revisionPtr revIDLastSave="0" documentId="8_{F93FF631-29FE-409E-973A-FCE6E151478F}" xr6:coauthVersionLast="31" xr6:coauthVersionMax="31" xr10:uidLastSave="{00000000-0000-0000-0000-000000000000}"/>
  <bookViews>
    <workbookView xWindow="0" yWindow="0" windowWidth="22260" windowHeight="12645" xr2:uid="{00000000-000D-0000-FFFF-FFFF00000000}"/>
  </bookViews>
  <sheets>
    <sheet name="New LPRs by COB and Major Class" sheetId="1" r:id="rId1"/>
  </sheets>
  <calcPr calcId="17901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48" i="1" l="1"/>
  <c r="D48" i="1"/>
  <c r="E48" i="1"/>
  <c r="F48" i="1"/>
  <c r="G48" i="1"/>
  <c r="H48" i="1"/>
  <c r="I48" i="1"/>
  <c r="J48" i="1"/>
  <c r="K48" i="1"/>
  <c r="L48" i="1"/>
  <c r="M48" i="1"/>
  <c r="N48" i="1"/>
  <c r="O48" i="1"/>
  <c r="P48" i="1"/>
  <c r="Q48" i="1"/>
  <c r="B48" i="1"/>
  <c r="B189" i="1"/>
  <c r="C200" i="1"/>
  <c r="D200" i="1"/>
  <c r="E200" i="1"/>
  <c r="F200" i="1"/>
  <c r="G200" i="1"/>
  <c r="H200" i="1"/>
  <c r="I200" i="1"/>
  <c r="J200" i="1"/>
  <c r="K200" i="1"/>
  <c r="L200" i="1"/>
  <c r="M200" i="1"/>
  <c r="N200" i="1"/>
  <c r="O200" i="1"/>
  <c r="P200" i="1"/>
  <c r="Q200" i="1"/>
  <c r="B200" i="1"/>
  <c r="C215" i="1"/>
  <c r="D215" i="1"/>
  <c r="E215" i="1"/>
  <c r="F215" i="1"/>
  <c r="G215" i="1"/>
  <c r="H215" i="1"/>
  <c r="I215" i="1"/>
  <c r="J215" i="1"/>
  <c r="K215" i="1"/>
  <c r="L215" i="1"/>
  <c r="M215" i="1"/>
  <c r="N215" i="1"/>
  <c r="O215" i="1"/>
  <c r="P215" i="1"/>
  <c r="Q215" i="1"/>
  <c r="B215" i="1"/>
  <c r="Q234" i="1"/>
  <c r="C225" i="1"/>
  <c r="D225" i="1"/>
  <c r="E225" i="1"/>
  <c r="F225" i="1"/>
  <c r="G225" i="1"/>
  <c r="H225" i="1"/>
  <c r="I225" i="1"/>
  <c r="J225" i="1"/>
  <c r="K225" i="1"/>
  <c r="L225" i="1"/>
  <c r="M225" i="1"/>
  <c r="N225" i="1"/>
  <c r="O225" i="1"/>
  <c r="P225" i="1"/>
  <c r="Q225" i="1"/>
  <c r="B225" i="1"/>
  <c r="C228" i="1"/>
  <c r="D228" i="1"/>
  <c r="E228" i="1"/>
  <c r="F228" i="1"/>
  <c r="G228" i="1"/>
  <c r="H228" i="1"/>
  <c r="I228" i="1"/>
  <c r="J228" i="1"/>
  <c r="K228" i="1"/>
  <c r="L228" i="1"/>
  <c r="M228" i="1"/>
  <c r="N228" i="1"/>
  <c r="O228" i="1"/>
  <c r="P228" i="1"/>
  <c r="Q228" i="1"/>
  <c r="B228" i="1"/>
  <c r="C231" i="1"/>
  <c r="D231" i="1"/>
  <c r="E231" i="1"/>
  <c r="F231" i="1"/>
  <c r="G231" i="1"/>
  <c r="H231" i="1"/>
  <c r="I231" i="1"/>
  <c r="J231" i="1"/>
  <c r="K231" i="1"/>
  <c r="L231" i="1"/>
  <c r="M231" i="1"/>
  <c r="N231" i="1"/>
  <c r="O231" i="1"/>
  <c r="P231" i="1"/>
  <c r="Q231" i="1"/>
  <c r="B231" i="1"/>
  <c r="C234" i="1"/>
  <c r="D234" i="1"/>
  <c r="E234" i="1"/>
  <c r="F234" i="1"/>
  <c r="G234" i="1"/>
  <c r="H234" i="1"/>
  <c r="I234" i="1"/>
  <c r="J234" i="1"/>
  <c r="K234" i="1"/>
  <c r="L234" i="1"/>
  <c r="M234" i="1"/>
  <c r="N234" i="1"/>
  <c r="O234" i="1"/>
  <c r="P234" i="1"/>
  <c r="B234" i="1"/>
  <c r="C189" i="1"/>
  <c r="D189" i="1"/>
  <c r="E189" i="1"/>
  <c r="F189" i="1"/>
  <c r="G189" i="1"/>
  <c r="H189" i="1"/>
  <c r="H175" i="1" s="1"/>
  <c r="I189" i="1"/>
  <c r="J189" i="1"/>
  <c r="K189" i="1"/>
  <c r="L189" i="1"/>
  <c r="M189" i="1"/>
  <c r="N189" i="1"/>
  <c r="O189" i="1"/>
  <c r="P189" i="1"/>
  <c r="P175" i="1" s="1"/>
  <c r="Q189" i="1"/>
  <c r="C176" i="1"/>
  <c r="D176" i="1"/>
  <c r="E176" i="1"/>
  <c r="F176" i="1"/>
  <c r="G176" i="1"/>
  <c r="H176" i="1"/>
  <c r="I176" i="1"/>
  <c r="J176" i="1"/>
  <c r="K176" i="1"/>
  <c r="L176" i="1"/>
  <c r="M176" i="1"/>
  <c r="N176" i="1"/>
  <c r="O176" i="1"/>
  <c r="P176" i="1"/>
  <c r="Q176" i="1"/>
  <c r="B176" i="1"/>
  <c r="C157" i="1"/>
  <c r="D157" i="1"/>
  <c r="E157" i="1"/>
  <c r="F157" i="1"/>
  <c r="G157" i="1"/>
  <c r="H157" i="1"/>
  <c r="I157" i="1"/>
  <c r="J157" i="1"/>
  <c r="K157" i="1"/>
  <c r="L157" i="1"/>
  <c r="M157" i="1"/>
  <c r="N157" i="1"/>
  <c r="O157" i="1"/>
  <c r="P157" i="1"/>
  <c r="Q157" i="1"/>
  <c r="B157" i="1"/>
  <c r="C146" i="1"/>
  <c r="D146" i="1"/>
  <c r="E146" i="1"/>
  <c r="F146" i="1"/>
  <c r="G146" i="1"/>
  <c r="H146" i="1"/>
  <c r="I146" i="1"/>
  <c r="J146" i="1"/>
  <c r="K146" i="1"/>
  <c r="L146" i="1"/>
  <c r="M146" i="1"/>
  <c r="N146" i="1"/>
  <c r="O146" i="1"/>
  <c r="P146" i="1"/>
  <c r="Q146" i="1"/>
  <c r="B146" i="1"/>
  <c r="C131" i="1"/>
  <c r="D131" i="1"/>
  <c r="E131" i="1"/>
  <c r="F131" i="1"/>
  <c r="G131" i="1"/>
  <c r="H131" i="1"/>
  <c r="I131" i="1"/>
  <c r="J131" i="1"/>
  <c r="K131" i="1"/>
  <c r="L131" i="1"/>
  <c r="M131" i="1"/>
  <c r="N131" i="1"/>
  <c r="O131" i="1"/>
  <c r="P131" i="1"/>
  <c r="Q131" i="1"/>
  <c r="B131" i="1"/>
  <c r="C122" i="1"/>
  <c r="C121" i="1" s="1"/>
  <c r="D122" i="1"/>
  <c r="D121" i="1" s="1"/>
  <c r="E122" i="1"/>
  <c r="E121" i="1" s="1"/>
  <c r="F122" i="1"/>
  <c r="F121" i="1" s="1"/>
  <c r="G122" i="1"/>
  <c r="G121" i="1" s="1"/>
  <c r="H122" i="1"/>
  <c r="H121" i="1" s="1"/>
  <c r="I122" i="1"/>
  <c r="I121" i="1" s="1"/>
  <c r="J122" i="1"/>
  <c r="J121" i="1" s="1"/>
  <c r="K122" i="1"/>
  <c r="K121" i="1" s="1"/>
  <c r="L122" i="1"/>
  <c r="L121" i="1" s="1"/>
  <c r="M122" i="1"/>
  <c r="M121" i="1" s="1"/>
  <c r="N122" i="1"/>
  <c r="N121" i="1" s="1"/>
  <c r="O122" i="1"/>
  <c r="O121" i="1" s="1"/>
  <c r="P122" i="1"/>
  <c r="P121" i="1" s="1"/>
  <c r="Q122" i="1"/>
  <c r="Q121" i="1" s="1"/>
  <c r="B122" i="1"/>
  <c r="B121" i="1" s="1"/>
  <c r="D107" i="1"/>
  <c r="E107" i="1"/>
  <c r="F107" i="1"/>
  <c r="G107" i="1"/>
  <c r="H107" i="1"/>
  <c r="I107" i="1"/>
  <c r="J107" i="1"/>
  <c r="K107" i="1"/>
  <c r="L107" i="1"/>
  <c r="M107" i="1"/>
  <c r="N107" i="1"/>
  <c r="O107" i="1"/>
  <c r="P107" i="1"/>
  <c r="Q107" i="1"/>
  <c r="C107" i="1"/>
  <c r="B107" i="1"/>
  <c r="C103" i="1"/>
  <c r="D103" i="1"/>
  <c r="E103" i="1"/>
  <c r="F103" i="1"/>
  <c r="G103" i="1"/>
  <c r="H103" i="1"/>
  <c r="I103" i="1"/>
  <c r="J103" i="1"/>
  <c r="K103" i="1"/>
  <c r="L103" i="1"/>
  <c r="M103" i="1"/>
  <c r="N103" i="1"/>
  <c r="O103" i="1"/>
  <c r="P103" i="1"/>
  <c r="Q103" i="1"/>
  <c r="B103" i="1"/>
  <c r="C94" i="1"/>
  <c r="D94" i="1"/>
  <c r="E94" i="1"/>
  <c r="F94" i="1"/>
  <c r="G94" i="1"/>
  <c r="H94" i="1"/>
  <c r="I94" i="1"/>
  <c r="J94" i="1"/>
  <c r="K94" i="1"/>
  <c r="L94" i="1"/>
  <c r="M94" i="1"/>
  <c r="N94" i="1"/>
  <c r="O94" i="1"/>
  <c r="P94" i="1"/>
  <c r="Q94" i="1"/>
  <c r="B94" i="1"/>
  <c r="C72" i="1"/>
  <c r="D72" i="1"/>
  <c r="E72" i="1"/>
  <c r="F72" i="1"/>
  <c r="G72" i="1"/>
  <c r="H72" i="1"/>
  <c r="I72" i="1"/>
  <c r="I71" i="1" s="1"/>
  <c r="J72" i="1"/>
  <c r="K72" i="1"/>
  <c r="L72" i="1"/>
  <c r="M72" i="1"/>
  <c r="N72" i="1"/>
  <c r="O72" i="1"/>
  <c r="P72" i="1"/>
  <c r="Q72" i="1"/>
  <c r="Q71" i="1" s="1"/>
  <c r="B72" i="1"/>
  <c r="B71" i="1" s="1"/>
  <c r="C54" i="1"/>
  <c r="D54" i="1"/>
  <c r="E54" i="1"/>
  <c r="F54" i="1"/>
  <c r="G54" i="1"/>
  <c r="H54" i="1"/>
  <c r="I54" i="1"/>
  <c r="J54" i="1"/>
  <c r="K54" i="1"/>
  <c r="L54" i="1"/>
  <c r="M54" i="1"/>
  <c r="N54" i="1"/>
  <c r="O54" i="1"/>
  <c r="P54" i="1"/>
  <c r="Q54" i="1"/>
  <c r="B54" i="1"/>
  <c r="C40" i="1"/>
  <c r="D40" i="1"/>
  <c r="E40" i="1"/>
  <c r="F40" i="1"/>
  <c r="G40" i="1"/>
  <c r="H40" i="1"/>
  <c r="I40" i="1"/>
  <c r="J40" i="1"/>
  <c r="K40" i="1"/>
  <c r="L40" i="1"/>
  <c r="M40" i="1"/>
  <c r="N40" i="1"/>
  <c r="O40" i="1"/>
  <c r="P40" i="1"/>
  <c r="Q40" i="1"/>
  <c r="B40" i="1"/>
  <c r="C30" i="1"/>
  <c r="D30" i="1"/>
  <c r="E30" i="1"/>
  <c r="F30" i="1"/>
  <c r="G30" i="1"/>
  <c r="H30" i="1"/>
  <c r="I30" i="1"/>
  <c r="J30" i="1"/>
  <c r="K30" i="1"/>
  <c r="L30" i="1"/>
  <c r="M30" i="1"/>
  <c r="N30" i="1"/>
  <c r="O30" i="1"/>
  <c r="P30" i="1"/>
  <c r="Q30" i="1"/>
  <c r="B30" i="1"/>
  <c r="C13" i="1"/>
  <c r="C12" i="1" s="1"/>
  <c r="D13" i="1"/>
  <c r="D12" i="1" s="1"/>
  <c r="E13" i="1"/>
  <c r="E12" i="1" s="1"/>
  <c r="F13" i="1"/>
  <c r="G13" i="1"/>
  <c r="G12" i="1" s="1"/>
  <c r="H13" i="1"/>
  <c r="I13" i="1"/>
  <c r="J13" i="1"/>
  <c r="K13" i="1"/>
  <c r="L13" i="1"/>
  <c r="L12" i="1" s="1"/>
  <c r="M13" i="1"/>
  <c r="M12" i="1" s="1"/>
  <c r="N13" i="1"/>
  <c r="O13" i="1"/>
  <c r="O12" i="1" s="1"/>
  <c r="P13" i="1"/>
  <c r="Q13" i="1"/>
  <c r="B13" i="1"/>
  <c r="O71" i="1" l="1"/>
  <c r="E224" i="1"/>
  <c r="M71" i="1"/>
  <c r="E71" i="1"/>
  <c r="N71" i="1"/>
  <c r="Q12" i="1"/>
  <c r="I12" i="1"/>
  <c r="C71" i="1"/>
  <c r="P12" i="1"/>
  <c r="H12" i="1"/>
  <c r="P71" i="1"/>
  <c r="H71" i="1"/>
  <c r="O175" i="1"/>
  <c r="D71" i="1"/>
  <c r="Q224" i="1"/>
  <c r="I224" i="1"/>
  <c r="C175" i="1"/>
  <c r="M224" i="1"/>
  <c r="F71" i="1"/>
  <c r="O224" i="1"/>
  <c r="N224" i="1"/>
  <c r="F175" i="1"/>
  <c r="D224" i="1"/>
  <c r="E175" i="1"/>
  <c r="L175" i="1"/>
  <c r="K224" i="1"/>
  <c r="C224" i="1"/>
  <c r="L71" i="1"/>
  <c r="D175" i="1"/>
  <c r="B224" i="1"/>
  <c r="J224" i="1"/>
  <c r="G224" i="1"/>
  <c r="M175" i="1"/>
  <c r="K175" i="1"/>
  <c r="F224" i="1"/>
  <c r="N175" i="1"/>
  <c r="L224" i="1"/>
  <c r="B12" i="1"/>
  <c r="J71" i="1"/>
  <c r="K71" i="1"/>
  <c r="B175" i="1"/>
  <c r="J175" i="1"/>
  <c r="Q175" i="1"/>
  <c r="I175" i="1"/>
  <c r="P224" i="1"/>
  <c r="H224" i="1"/>
  <c r="K12" i="1"/>
  <c r="J12" i="1"/>
  <c r="G71" i="1"/>
  <c r="G175" i="1"/>
  <c r="F12" i="1"/>
  <c r="N12" i="1"/>
</calcChain>
</file>

<file path=xl/sharedStrings.xml><?xml version="1.0" encoding="utf-8"?>
<sst xmlns="http://schemas.openxmlformats.org/spreadsheetml/2006/main" count="363" uniqueCount="261">
  <si>
    <t>Total</t>
  </si>
  <si>
    <t>Refugees and asylees</t>
  </si>
  <si>
    <t>Diversity</t>
  </si>
  <si>
    <t>Other</t>
  </si>
  <si>
    <t>Africa</t>
  </si>
  <si>
    <t>Asia</t>
  </si>
  <si>
    <t>Europe</t>
  </si>
  <si>
    <t>Oceania</t>
  </si>
  <si>
    <t>South America</t>
  </si>
  <si>
    <t>Unknown</t>
  </si>
  <si>
    <t>Afghanistan</t>
  </si>
  <si>
    <t>Albania</t>
  </si>
  <si>
    <t>Algeria</t>
  </si>
  <si>
    <t>Angola</t>
  </si>
  <si>
    <t>Anguilla</t>
  </si>
  <si>
    <t>-</t>
  </si>
  <si>
    <t>Antigua and Barbuda</t>
  </si>
  <si>
    <t>Argentina</t>
  </si>
  <si>
    <t>Armenia</t>
  </si>
  <si>
    <t>Aruba</t>
  </si>
  <si>
    <t>Australia</t>
  </si>
  <si>
    <t>Austria</t>
  </si>
  <si>
    <t>Azerbaijan</t>
  </si>
  <si>
    <t>Bahamas</t>
  </si>
  <si>
    <t>Bahrain</t>
  </si>
  <si>
    <t>Bangladesh</t>
  </si>
  <si>
    <t>Barbados</t>
  </si>
  <si>
    <t>Belarus</t>
  </si>
  <si>
    <t>Belgium</t>
  </si>
  <si>
    <t>Belize</t>
  </si>
  <si>
    <t>Benin</t>
  </si>
  <si>
    <t>Bermuda</t>
  </si>
  <si>
    <t>Bhutan</t>
  </si>
  <si>
    <t>Bolivia</t>
  </si>
  <si>
    <t>Botswana</t>
  </si>
  <si>
    <t>Brazil</t>
  </si>
  <si>
    <t>Brunei</t>
  </si>
  <si>
    <t>Bulgaria</t>
  </si>
  <si>
    <t>Burkina Faso</t>
  </si>
  <si>
    <t>Burma</t>
  </si>
  <si>
    <t>Burundi</t>
  </si>
  <si>
    <t>Cabo Verde</t>
  </si>
  <si>
    <t>Cambodia</t>
  </si>
  <si>
    <t>Cameroon</t>
  </si>
  <si>
    <t>Canada</t>
  </si>
  <si>
    <t>Cayman Islands</t>
  </si>
  <si>
    <t>Central African Republic</t>
  </si>
  <si>
    <t>Chad</t>
  </si>
  <si>
    <t>Chile</t>
  </si>
  <si>
    <t>China, People's Republic</t>
  </si>
  <si>
    <t>Colombia</t>
  </si>
  <si>
    <t>Congo, Democratic Republic</t>
  </si>
  <si>
    <t>Congo, Republic</t>
  </si>
  <si>
    <t>Costa Rica</t>
  </si>
  <si>
    <t>Cote d'Ivoire</t>
  </si>
  <si>
    <t>Croatia</t>
  </si>
  <si>
    <t>Cuba</t>
  </si>
  <si>
    <t>Curacao</t>
  </si>
  <si>
    <t>Cyprus</t>
  </si>
  <si>
    <t>Czechia</t>
  </si>
  <si>
    <t>Czechoslovakia (former)</t>
  </si>
  <si>
    <t>Denmark</t>
  </si>
  <si>
    <t>Djibouti</t>
  </si>
  <si>
    <t>Dominica</t>
  </si>
  <si>
    <t>Dominican Republic</t>
  </si>
  <si>
    <t>Ecuador</t>
  </si>
  <si>
    <t>Egypt</t>
  </si>
  <si>
    <t>El Salvador</t>
  </si>
  <si>
    <t>Equatorial Guinea</t>
  </si>
  <si>
    <t>Eritrea</t>
  </si>
  <si>
    <t>Estonia</t>
  </si>
  <si>
    <t>Ethiopia</t>
  </si>
  <si>
    <t>Fiji</t>
  </si>
  <si>
    <t>Finland</t>
  </si>
  <si>
    <t>France</t>
  </si>
  <si>
    <t>French Polynesia</t>
  </si>
  <si>
    <t>Gabon</t>
  </si>
  <si>
    <t>Gambia</t>
  </si>
  <si>
    <t>Georgia</t>
  </si>
  <si>
    <t>Germany</t>
  </si>
  <si>
    <t>Ghana</t>
  </si>
  <si>
    <t>Greece</t>
  </si>
  <si>
    <t>Grenada</t>
  </si>
  <si>
    <t>Guatemala</t>
  </si>
  <si>
    <t>Guinea</t>
  </si>
  <si>
    <t>Guinea-Bissau</t>
  </si>
  <si>
    <t>Guyana</t>
  </si>
  <si>
    <t>Haiti</t>
  </si>
  <si>
    <t>Honduras</t>
  </si>
  <si>
    <t>Hong Kong</t>
  </si>
  <si>
    <t>Hungary</t>
  </si>
  <si>
    <t>Iceland</t>
  </si>
  <si>
    <t>India</t>
  </si>
  <si>
    <t>Indonesia</t>
  </si>
  <si>
    <t>Iran</t>
  </si>
  <si>
    <t>Iraq</t>
  </si>
  <si>
    <t>Ireland</t>
  </si>
  <si>
    <t>Israel</t>
  </si>
  <si>
    <t>Italy</t>
  </si>
  <si>
    <t>Jamaica</t>
  </si>
  <si>
    <t>Japan</t>
  </si>
  <si>
    <t>Jordan</t>
  </si>
  <si>
    <t>Kazakhstan</t>
  </si>
  <si>
    <t>Kenya</t>
  </si>
  <si>
    <t>Korea, North</t>
  </si>
  <si>
    <t>Korea, South</t>
  </si>
  <si>
    <t>Kosovo</t>
  </si>
  <si>
    <t>Kuwait</t>
  </si>
  <si>
    <t>Kyrgyzstan</t>
  </si>
  <si>
    <t>Laos</t>
  </si>
  <si>
    <t>Latvia</t>
  </si>
  <si>
    <t>Lebanon</t>
  </si>
  <si>
    <t>Lesotho</t>
  </si>
  <si>
    <t>Liberia</t>
  </si>
  <si>
    <t>Libya</t>
  </si>
  <si>
    <t>Lithuania</t>
  </si>
  <si>
    <t>Luxembourg</t>
  </si>
  <si>
    <t>Macau</t>
  </si>
  <si>
    <t>Macedonia</t>
  </si>
  <si>
    <t>Madagascar</t>
  </si>
  <si>
    <t>Malawi</t>
  </si>
  <si>
    <t>Malaysia</t>
  </si>
  <si>
    <t>Maldives</t>
  </si>
  <si>
    <t>Mali</t>
  </si>
  <si>
    <t>Malta</t>
  </si>
  <si>
    <t>Marshall Islands</t>
  </si>
  <si>
    <t>Mauritania</t>
  </si>
  <si>
    <t>Mauritius</t>
  </si>
  <si>
    <t>Mexico</t>
  </si>
  <si>
    <t>Micronesia, Federated States</t>
  </si>
  <si>
    <t>Moldova</t>
  </si>
  <si>
    <t>Monaco</t>
  </si>
  <si>
    <t>Mongolia</t>
  </si>
  <si>
    <t>Montenegro</t>
  </si>
  <si>
    <t>Montserrat</t>
  </si>
  <si>
    <t>Morocco</t>
  </si>
  <si>
    <t>Mozambique</t>
  </si>
  <si>
    <t>Namibia</t>
  </si>
  <si>
    <t>Nepal</t>
  </si>
  <si>
    <t>Netherlands</t>
  </si>
  <si>
    <t>Netherlands Antilles (former)</t>
  </si>
  <si>
    <t>New Zealand</t>
  </si>
  <si>
    <t>Nicaragua</t>
  </si>
  <si>
    <t>Niger</t>
  </si>
  <si>
    <t>Nigeria</t>
  </si>
  <si>
    <t>Norway</t>
  </si>
  <si>
    <t>Oman</t>
  </si>
  <si>
    <t>Pakistan</t>
  </si>
  <si>
    <t>Palau</t>
  </si>
  <si>
    <t>Panama</t>
  </si>
  <si>
    <t>Papua New Guinea</t>
  </si>
  <si>
    <t>Paraguay</t>
  </si>
  <si>
    <t>Peru</t>
  </si>
  <si>
    <t>Philippines</t>
  </si>
  <si>
    <t>Poland</t>
  </si>
  <si>
    <t>Portugal</t>
  </si>
  <si>
    <t>Qatar</t>
  </si>
  <si>
    <t>Romania</t>
  </si>
  <si>
    <t>Russia</t>
  </si>
  <si>
    <t>Rwanda</t>
  </si>
  <si>
    <t>Saint Kitts and Nevis</t>
  </si>
  <si>
    <t>Saint Lucia</t>
  </si>
  <si>
    <t>Saint Vincent and the Grenadines</t>
  </si>
  <si>
    <t>Samoa</t>
  </si>
  <si>
    <t>Sao Tome and Principe</t>
  </si>
  <si>
    <t>Saudi Arabia</t>
  </si>
  <si>
    <t>Senegal</t>
  </si>
  <si>
    <t>Serbia</t>
  </si>
  <si>
    <t>Serbia and Montenegro (former)</t>
  </si>
  <si>
    <t>Seychelles</t>
  </si>
  <si>
    <t>Sierra Leone</t>
  </si>
  <si>
    <t>Singapore</t>
  </si>
  <si>
    <t>Sint Maarten</t>
  </si>
  <si>
    <t>Slovakia</t>
  </si>
  <si>
    <t>Slovenia</t>
  </si>
  <si>
    <t>Somalia</t>
  </si>
  <si>
    <t>South Africa</t>
  </si>
  <si>
    <t>South Sudan</t>
  </si>
  <si>
    <t>Soviet Union (former)</t>
  </si>
  <si>
    <t>Spain</t>
  </si>
  <si>
    <t>Sri Lanka</t>
  </si>
  <si>
    <t>Sudan</t>
  </si>
  <si>
    <t>Suriname</t>
  </si>
  <si>
    <t>Swaziland</t>
  </si>
  <si>
    <t>Sweden</t>
  </si>
  <si>
    <t>Switzerland</t>
  </si>
  <si>
    <t>Syria</t>
  </si>
  <si>
    <t>Taiwan</t>
  </si>
  <si>
    <t>Tajikistan</t>
  </si>
  <si>
    <t>Tanzania</t>
  </si>
  <si>
    <t>Thailand</t>
  </si>
  <si>
    <t>Togo</t>
  </si>
  <si>
    <t>Tonga</t>
  </si>
  <si>
    <t>Trinidad and Tobago</t>
  </si>
  <si>
    <t>Tunisia</t>
  </si>
  <si>
    <t>Turkey</t>
  </si>
  <si>
    <t>Turkmenistan</t>
  </si>
  <si>
    <t>Turks and Caicos Islands</t>
  </si>
  <si>
    <t>Uganda</t>
  </si>
  <si>
    <t>Ukraine</t>
  </si>
  <si>
    <t>United Arab Emirates</t>
  </si>
  <si>
    <t>United Kingdom</t>
  </si>
  <si>
    <t>United States</t>
  </si>
  <si>
    <t>Uruguay</t>
  </si>
  <si>
    <t>Uzbekistan</t>
  </si>
  <si>
    <t>Venezuela</t>
  </si>
  <si>
    <t>Vietnam</t>
  </si>
  <si>
    <t>Virgin Islands, British</t>
  </si>
  <si>
    <t>Yemen</t>
  </si>
  <si>
    <t>Zambia</t>
  </si>
  <si>
    <t>Zimbabwe</t>
  </si>
  <si>
    <t>All other countries</t>
  </si>
  <si>
    <t>Spouses</t>
  </si>
  <si>
    <t>Parents</t>
  </si>
  <si>
    <t>All countries (total)</t>
  </si>
  <si>
    <t>Eastern Africa</t>
  </si>
  <si>
    <t>Middle Africa</t>
  </si>
  <si>
    <t>Northern Africa</t>
  </si>
  <si>
    <t>Southern Africa</t>
  </si>
  <si>
    <t>Western Africa</t>
  </si>
  <si>
    <t>Americas</t>
  </si>
  <si>
    <t>Caribbean</t>
  </si>
  <si>
    <t>Central America</t>
  </si>
  <si>
    <t>Northern America</t>
  </si>
  <si>
    <t>Eastern Asia</t>
  </si>
  <si>
    <t>South-central Asia</t>
  </si>
  <si>
    <t xml:space="preserve">South-eastern Asia </t>
  </si>
  <si>
    <t>Western Asia</t>
  </si>
  <si>
    <t>Eastern Europe</t>
  </si>
  <si>
    <t>Northern Europe</t>
  </si>
  <si>
    <t>Southern Europe</t>
  </si>
  <si>
    <t>Western Europe</t>
  </si>
  <si>
    <t>Australia and New Zealand</t>
  </si>
  <si>
    <t>Melanesia</t>
  </si>
  <si>
    <t xml:space="preserve">Micronesia </t>
  </si>
  <si>
    <t>Polynesia</t>
  </si>
  <si>
    <t>Bosnia-Herzegovina</t>
  </si>
  <si>
    <t>D</t>
  </si>
  <si>
    <t>NOTES:</t>
  </si>
  <si>
    <t xml:space="preserve">SOURCE: </t>
  </si>
  <si>
    <t>New Legal Permanent Residents (LPRs) by Country of Birth and Class of Admission, FY 2016</t>
  </si>
  <si>
    <t>Region/Subregion or Country of Birth</t>
  </si>
  <si>
    <t>Family-Sponsored Preferences Total</t>
  </si>
  <si>
    <t> First Preference: Unmarried Children (over age 21) of U.S. Citizens</t>
  </si>
  <si>
    <t>2A: Spouses and Unmarried Children (under age 21) of LPRs</t>
  </si>
  <si>
    <t>Second Preference: Spouses, Unmarried Children (under age 21), and Unmarried Children (over age 21) of LPRs</t>
  </si>
  <si>
    <t>2B: Unmarried Children (over age 21) of LPRs</t>
  </si>
  <si>
    <t>Third Preference: Married Children of U.S. Citizens</t>
  </si>
  <si>
    <t>Fourth Preference: Siblings of U.S. Citizens over age 21</t>
  </si>
  <si>
    <t>FAMILY-SPONSORED PREFERENCES</t>
  </si>
  <si>
    <t>IMMEDIATE RELATIVES OF U.S. CITIZENS</t>
  </si>
  <si>
    <t>Immediate Relatives Total</t>
  </si>
  <si>
    <t>Unmarried Children (under age 21)</t>
  </si>
  <si>
    <t>Employment-Based Preferences</t>
  </si>
  <si>
    <t>Refugees and Asylees</t>
  </si>
  <si>
    <t>Diversity Visa</t>
  </si>
  <si>
    <t>1) Refers to foreigners who obtained U.S. legal permanent residence during a given fiscal year ending on September 30, although they could have arrived in the United States in earlier years.</t>
  </si>
  <si>
    <t>2) Data on spouses and unmarried children under age 21 of legal permanent residents (LPRs) and unmarried children over age 21 of LPRs by country of birth are from the State Department's immigrant visa issuance statistics; all other data are from Department of Homeland Security, Office of Immigration Statistics.</t>
  </si>
  <si>
    <t>3) To make this table compatible with others available on the Migration Policy Institute's Migration Data Hub, the country data were rearranged to create several regions and subregions that are different from or not included in the original data source. For instance, the Department of Homeland Security lists Armenia, Azerbaijan, Georgia, Kazakhstan, Kyrgyzstan, Tajikistan, Turkmenistan, and Uzbekistan under the Europe region, whereas the Data Hub includes them in the Asia region.</t>
  </si>
  <si>
    <t>4) Starting in 2003, the number of new LPRs from certain countries has been represented by a "D" when small numbers are not  disclosed by the Department of Homeland Security for confidentiality reasons. The values given for the total foreign-born population include these suppressed numbers, however, the regional and subregional totals do not include these suppressed values and therefore may or may not equal the sum of their component parts.</t>
  </si>
  <si>
    <r>
      <t>Migration Policy Institute (MPI) tabulation of data from U.S. Department of Homeland Security, Office of Immigration Statistics, "Yearbook of Immigration Statistics 2016," available at www.dhs.gov/immigration-statistics/yearbook/2016; DHS, "Lawful Permanent Residents (LPRs) by Citizenship and Major Class of Admission: FY2005 - FY2016</t>
    </r>
    <r>
      <rPr>
        <i/>
        <sz val="8"/>
        <rFont val="Arial"/>
        <family val="2"/>
      </rPr>
      <t>,"</t>
    </r>
    <r>
      <rPr>
        <sz val="8"/>
        <rFont val="Arial"/>
        <family val="2"/>
      </rPr>
      <t xml:space="preserve"> available at www.dhs.gov/sites/default/files/publications/LPR%20by%20citizenship%20by%20major%20class%20FY2005-FY2016_0.xlsx; Department of State, "Report of the Visa Office 2016," Table V (Part 1) Immigrant Visas Issued and Adjustments of Status Subject to Numerical Limitations Fiscal Year 2016, available at https://travel.state.gov/content/dam/visas/Statistics/AnnualReports/FY2016AnnualReport/FY16AnnualReport-TableV-Part1.pdf.</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</si>
</sst>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15" x14ac:knownFonts="1">
    <font>
      <sz val="11"/>
      <color theme="1"/>
      <name val="Calibri"/>
      <family val="2"/>
      <scheme val="minor"/>
    </font>
    <font>
      <sz val="11"/>
      <color theme="1"/>
      <name val="Calibri"/>
      <family val="2"/>
      <scheme val="minor"/>
    </font>
    <font>
      <sz val="11"/>
      <color theme="1"/>
      <name val="Arial"/>
      <family val="2"/>
    </font>
    <font>
      <sz val="10"/>
      <color theme="1"/>
      <name val="Arial"/>
      <family val="2"/>
    </font>
    <font>
      <sz val="10"/>
      <name val="Arial"/>
      <family val="2"/>
    </font>
    <font>
      <b/>
      <sz val="14"/>
      <name val="Arial"/>
      <family val="2"/>
    </font>
    <font>
      <b/>
      <sz val="10"/>
      <color theme="1"/>
      <name val="Arial"/>
      <family val="2"/>
    </font>
    <font>
      <b/>
      <i/>
      <sz val="10"/>
      <color theme="1"/>
      <name val="Arial"/>
      <family val="2"/>
    </font>
    <font>
      <sz val="12"/>
      <name val="Times New Roman"/>
      <family val="1"/>
    </font>
    <font>
      <b/>
      <i/>
      <sz val="10"/>
      <name val="Arial"/>
      <family val="2"/>
    </font>
    <font>
      <b/>
      <sz val="8"/>
      <color indexed="8"/>
      <name val="Arial"/>
      <family val="2"/>
    </font>
    <font>
      <sz val="8"/>
      <color indexed="8"/>
      <name val="Arial"/>
      <family val="2"/>
    </font>
    <font>
      <sz val="8"/>
      <name val="Arial"/>
      <family val="2"/>
    </font>
    <font>
      <i/>
      <sz val="8"/>
      <name val="Arial"/>
      <family val="2"/>
    </font>
    <font>
      <b/>
      <sz val="11"/>
      <color theme="0"/>
      <name val="Arial"/>
      <family val="2"/>
    </font>
  </fonts>
  <fills count="6">
    <fill>
      <patternFill patternType="none"/>
    </fill>
    <fill>
      <patternFill patternType="gray125"/>
    </fill>
    <fill>
      <patternFill patternType="solid">
        <fgColor theme="0"/>
        <bgColor indexed="64"/>
      </patternFill>
    </fill>
    <fill>
      <patternFill patternType="solid">
        <fgColor rgb="FF008080"/>
        <bgColor indexed="64"/>
      </patternFill>
    </fill>
    <fill>
      <patternFill patternType="solid">
        <fgColor rgb="FF009999"/>
        <bgColor indexed="64"/>
      </patternFill>
    </fill>
    <fill>
      <patternFill patternType="solid">
        <fgColor theme="5" tint="0.39997558519241921"/>
        <bgColor indexed="64"/>
      </patternFill>
    </fill>
  </fills>
  <borders count="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4">
    <xf numFmtId="0" fontId="0" fillId="0" borderId="0"/>
    <xf numFmtId="43" fontId="1" fillId="0" borderId="0" applyFont="0" applyFill="0" applyBorder="0" applyAlignment="0" applyProtection="0"/>
    <xf numFmtId="0" fontId="4" fillId="0" borderId="0"/>
    <xf numFmtId="0" fontId="8" fillId="0" borderId="0"/>
  </cellStyleXfs>
  <cellXfs count="38">
    <xf numFmtId="0" fontId="0" fillId="0" borderId="0" xfId="0"/>
    <xf numFmtId="0" fontId="5" fillId="2" borderId="0" xfId="2" applyFont="1" applyFill="1" applyBorder="1" applyAlignment="1">
      <alignment horizontal="left"/>
    </xf>
    <xf numFmtId="0" fontId="3" fillId="2" borderId="0" xfId="0" applyFont="1" applyFill="1"/>
    <xf numFmtId="0" fontId="6" fillId="2" borderId="0" xfId="0" applyFont="1" applyFill="1"/>
    <xf numFmtId="164" fontId="6" fillId="2" borderId="0" xfId="1" applyNumberFormat="1" applyFont="1" applyFill="1"/>
    <xf numFmtId="0" fontId="6" fillId="2" borderId="3" xfId="0" applyFont="1" applyFill="1" applyBorder="1"/>
    <xf numFmtId="0" fontId="7" fillId="2" borderId="3" xfId="0" applyFont="1" applyFill="1" applyBorder="1" applyAlignment="1">
      <alignment horizontal="left" indent="1"/>
    </xf>
    <xf numFmtId="0" fontId="3" fillId="2" borderId="3" xfId="0" applyFont="1" applyFill="1" applyBorder="1" applyAlignment="1">
      <alignment horizontal="left" indent="2"/>
    </xf>
    <xf numFmtId="0" fontId="6" fillId="2" borderId="3" xfId="0" applyFont="1" applyFill="1" applyBorder="1" applyAlignment="1">
      <alignment horizontal="left"/>
    </xf>
    <xf numFmtId="0" fontId="9" fillId="2" borderId="4" xfId="3" applyFont="1" applyFill="1" applyBorder="1" applyAlignment="1">
      <alignment horizontal="left" indent="1"/>
    </xf>
    <xf numFmtId="0" fontId="6" fillId="2" borderId="5" xfId="0" applyFont="1" applyFill="1" applyBorder="1"/>
    <xf numFmtId="164" fontId="6" fillId="2" borderId="0" xfId="1" applyNumberFormat="1" applyFont="1" applyFill="1" applyAlignment="1">
      <alignment horizontal="right"/>
    </xf>
    <xf numFmtId="164" fontId="6" fillId="2" borderId="7" xfId="1" applyNumberFormat="1" applyFont="1" applyFill="1" applyBorder="1" applyAlignment="1">
      <alignment horizontal="right"/>
    </xf>
    <xf numFmtId="164" fontId="6" fillId="2" borderId="4" xfId="1" applyNumberFormat="1" applyFont="1" applyFill="1" applyBorder="1" applyAlignment="1">
      <alignment horizontal="right"/>
    </xf>
    <xf numFmtId="164" fontId="7" fillId="2" borderId="0" xfId="1" applyNumberFormat="1" applyFont="1" applyFill="1" applyAlignment="1">
      <alignment horizontal="right"/>
    </xf>
    <xf numFmtId="164" fontId="7" fillId="2" borderId="4" xfId="1" applyNumberFormat="1" applyFont="1" applyFill="1" applyBorder="1" applyAlignment="1">
      <alignment horizontal="right"/>
    </xf>
    <xf numFmtId="164" fontId="3" fillId="2" borderId="0" xfId="1" applyNumberFormat="1" applyFont="1" applyFill="1" applyAlignment="1">
      <alignment horizontal="right"/>
    </xf>
    <xf numFmtId="164" fontId="3" fillId="2" borderId="4" xfId="1" applyNumberFormat="1" applyFont="1" applyFill="1" applyBorder="1" applyAlignment="1">
      <alignment horizontal="right"/>
    </xf>
    <xf numFmtId="164" fontId="3" fillId="2" borderId="0" xfId="1" applyNumberFormat="1" applyFont="1" applyFill="1" applyBorder="1" applyAlignment="1">
      <alignment horizontal="right"/>
    </xf>
    <xf numFmtId="164" fontId="6" fillId="2" borderId="1" xfId="1" applyNumberFormat="1" applyFont="1" applyFill="1" applyBorder="1" applyAlignment="1">
      <alignment horizontal="right"/>
    </xf>
    <xf numFmtId="164" fontId="6" fillId="2" borderId="6" xfId="1" applyNumberFormat="1" applyFont="1" applyFill="1" applyBorder="1" applyAlignment="1">
      <alignment horizontal="right"/>
    </xf>
    <xf numFmtId="164" fontId="3" fillId="2" borderId="1" xfId="1" applyNumberFormat="1" applyFont="1" applyFill="1" applyBorder="1" applyAlignment="1">
      <alignment horizontal="right"/>
    </xf>
    <xf numFmtId="164" fontId="3" fillId="2" borderId="6" xfId="1" applyNumberFormat="1" applyFont="1" applyFill="1" applyBorder="1" applyAlignment="1">
      <alignment horizontal="right"/>
    </xf>
    <xf numFmtId="0" fontId="10" fillId="2" borderId="0" xfId="2" applyFont="1" applyFill="1"/>
    <xf numFmtId="0" fontId="4" fillId="2" borderId="0" xfId="2" applyFont="1" applyFill="1" applyBorder="1"/>
    <xf numFmtId="0" fontId="11" fillId="2" borderId="0" xfId="2" applyFont="1" applyFill="1"/>
    <xf numFmtId="0" fontId="12" fillId="2" borderId="0" xfId="2" applyFont="1" applyFill="1" applyBorder="1"/>
    <xf numFmtId="0" fontId="4" fillId="2" borderId="0" xfId="2" applyFill="1"/>
    <xf numFmtId="0" fontId="4" fillId="2" borderId="0" xfId="2" applyFont="1" applyFill="1"/>
    <xf numFmtId="0" fontId="4" fillId="2" borderId="0" xfId="2" applyFill="1" applyAlignment="1">
      <alignment horizontal="center"/>
    </xf>
    <xf numFmtId="0" fontId="14" fillId="3" borderId="2" xfId="2" applyFont="1" applyFill="1" applyBorder="1" applyAlignment="1">
      <alignment horizontal="center" vertical="center" wrapText="1"/>
    </xf>
    <xf numFmtId="0" fontId="14" fillId="4" borderId="2" xfId="2" applyFont="1" applyFill="1" applyBorder="1" applyAlignment="1">
      <alignment horizontal="center" vertical="center" wrapText="1"/>
    </xf>
    <xf numFmtId="0" fontId="14" fillId="5" borderId="2" xfId="2" applyFont="1" applyFill="1" applyBorder="1" applyAlignment="1">
      <alignment horizontal="center" vertical="center" wrapText="1"/>
    </xf>
    <xf numFmtId="0" fontId="2" fillId="2" borderId="0" xfId="0" applyFont="1" applyFill="1"/>
    <xf numFmtId="0" fontId="12" fillId="2" borderId="0" xfId="2" applyFont="1" applyFill="1" applyAlignment="1">
      <alignment horizontal="left" wrapText="1"/>
    </xf>
    <xf numFmtId="0" fontId="12" fillId="2" borderId="0" xfId="2" applyFont="1" applyFill="1" applyAlignment="1">
      <alignment horizontal="left" vertical="top" wrapText="1"/>
    </xf>
    <xf numFmtId="0" fontId="12" fillId="2" borderId="0" xfId="0" applyFont="1" applyFill="1" applyBorder="1" applyAlignment="1">
      <alignment horizontal="left" vertical="top" wrapText="1"/>
    </xf>
    <xf numFmtId="0" fontId="14" fillId="3" borderId="2" xfId="2" applyFont="1" applyFill="1" applyBorder="1" applyAlignment="1">
      <alignment horizontal="center" vertical="center" wrapText="1"/>
    </xf>
  </cellXfs>
  <cellStyles count="4">
    <cellStyle name="Comma" xfId="1" builtinId="3"/>
    <cellStyle name="Normal" xfId="0" builtinId="0"/>
    <cellStyle name="Normal 2" xfId="2" xr:uid="{ECF689F4-8A55-42FF-81B2-4BBC89DB36DD}"/>
    <cellStyle name="Normal_Germany Inflow 94 03 clean" xfId="3" xr:uid="{28D66464-35D4-4D93-BF42-8CA7FC30C0F9}"/>
  </cellStyles>
  <dxfs count="0"/>
  <tableStyles count="0" defaultTableStyle="TableStyleMedium2" defaultPivotStyle="PivotStyleLight16"/>
  <colors>
    <mruColors>
      <color rgb="FF00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http://www.migrationpolicy.org/programs/data-hub"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847725</xdr:colOff>
      <xdr:row>0</xdr:row>
      <xdr:rowOff>0</xdr:rowOff>
    </xdr:from>
    <xdr:to>
      <xdr:col>13</xdr:col>
      <xdr:colOff>408215</xdr:colOff>
      <xdr:row>5</xdr:row>
      <xdr:rowOff>7290</xdr:rowOff>
    </xdr:to>
    <xdr:pic>
      <xdr:nvPicPr>
        <xdr:cNvPr id="2" name="Picture 4" descr="DataHubBanner-NEW.jpg">
          <a:hlinkClick xmlns:r="http://schemas.openxmlformats.org/officeDocument/2006/relationships" r:id="rId1"/>
          <a:extLst>
            <a:ext uri="{FF2B5EF4-FFF2-40B4-BE49-F238E27FC236}">
              <a16:creationId xmlns:a16="http://schemas.microsoft.com/office/drawing/2014/main" id="{AEAA05E3-3106-4A26-8841-3E242AEE03B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092904" y="0"/>
          <a:ext cx="13358132" cy="823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7:Q249"/>
  <sheetViews>
    <sheetView tabSelected="1" topLeftCell="A229" zoomScale="80" zoomScaleNormal="80" workbookViewId="0">
      <selection activeCell="C247" sqref="C247"/>
    </sheetView>
  </sheetViews>
  <sheetFormatPr defaultRowHeight="12.75" x14ac:dyDescent="0.2"/>
  <cols>
    <col min="1" max="1" width="33.5703125" style="2" customWidth="1"/>
    <col min="2" max="2" width="12.85546875" style="2" bestFit="1" customWidth="1"/>
    <col min="3" max="3" width="15.85546875" style="2" customWidth="1"/>
    <col min="4" max="4" width="22" style="2" customWidth="1"/>
    <col min="5" max="5" width="29.42578125" style="2" customWidth="1"/>
    <col min="6" max="6" width="16.140625" style="2" customWidth="1"/>
    <col min="7" max="7" width="18.42578125" style="2" customWidth="1"/>
    <col min="8" max="8" width="20.28515625" style="2" customWidth="1"/>
    <col min="9" max="9" width="20.85546875" style="2" customWidth="1"/>
    <col min="10" max="10" width="16.140625" style="2" customWidth="1"/>
    <col min="11" max="11" width="11.28515625" style="2" bestFit="1" customWidth="1"/>
    <col min="12" max="12" width="12.7109375" style="2" customWidth="1"/>
    <col min="13" max="13" width="11.28515625" style="2" bestFit="1" customWidth="1"/>
    <col min="14" max="14" width="17.140625" style="2" customWidth="1"/>
    <col min="15" max="15" width="12.140625" style="2" customWidth="1"/>
    <col min="16" max="16" width="16.28515625" style="2" customWidth="1"/>
    <col min="17" max="17" width="10.28515625" style="2" bestFit="1" customWidth="1"/>
    <col min="18" max="16384" width="9.140625" style="2"/>
  </cols>
  <sheetData>
    <row r="7" spans="1:17" ht="18" x14ac:dyDescent="0.25">
      <c r="A7" s="1" t="s">
        <v>240</v>
      </c>
    </row>
    <row r="9" spans="1:17" ht="29.25" customHeight="1" x14ac:dyDescent="0.2">
      <c r="A9" s="37" t="s">
        <v>241</v>
      </c>
      <c r="B9" s="37" t="s">
        <v>0</v>
      </c>
      <c r="C9" s="37" t="s">
        <v>249</v>
      </c>
      <c r="D9" s="37"/>
      <c r="E9" s="37"/>
      <c r="F9" s="37"/>
      <c r="G9" s="37"/>
      <c r="H9" s="37"/>
      <c r="I9" s="37"/>
      <c r="J9" s="37" t="s">
        <v>250</v>
      </c>
      <c r="K9" s="37"/>
      <c r="L9" s="37"/>
      <c r="M9" s="37"/>
      <c r="N9" s="37" t="s">
        <v>253</v>
      </c>
      <c r="O9" s="37" t="s">
        <v>255</v>
      </c>
      <c r="P9" s="37" t="s">
        <v>254</v>
      </c>
      <c r="Q9" s="37" t="s">
        <v>3</v>
      </c>
    </row>
    <row r="10" spans="1:17" s="33" customFormat="1" ht="112.5" customHeight="1" x14ac:dyDescent="0.2">
      <c r="A10" s="37"/>
      <c r="B10" s="37"/>
      <c r="C10" s="30" t="s">
        <v>242</v>
      </c>
      <c r="D10" s="31" t="s">
        <v>243</v>
      </c>
      <c r="E10" s="31" t="s">
        <v>245</v>
      </c>
      <c r="F10" s="32" t="s">
        <v>244</v>
      </c>
      <c r="G10" s="32" t="s">
        <v>246</v>
      </c>
      <c r="H10" s="31" t="s">
        <v>247</v>
      </c>
      <c r="I10" s="31" t="s">
        <v>248</v>
      </c>
      <c r="J10" s="30" t="s">
        <v>251</v>
      </c>
      <c r="K10" s="31" t="s">
        <v>212</v>
      </c>
      <c r="L10" s="31" t="s">
        <v>252</v>
      </c>
      <c r="M10" s="31" t="s">
        <v>213</v>
      </c>
      <c r="N10" s="37"/>
      <c r="O10" s="37" t="s">
        <v>2</v>
      </c>
      <c r="P10" s="37" t="s">
        <v>1</v>
      </c>
      <c r="Q10" s="37" t="s">
        <v>3</v>
      </c>
    </row>
    <row r="11" spans="1:17" s="3" customFormat="1" x14ac:dyDescent="0.2">
      <c r="A11" s="5" t="s">
        <v>214</v>
      </c>
      <c r="B11" s="11">
        <v>1183505</v>
      </c>
      <c r="C11" s="12">
        <v>238087</v>
      </c>
      <c r="D11" s="11">
        <v>22072</v>
      </c>
      <c r="E11" s="12">
        <v>121267</v>
      </c>
      <c r="F11" s="11">
        <v>90765</v>
      </c>
      <c r="G11" s="12">
        <v>25493</v>
      </c>
      <c r="H11" s="11">
        <v>27392</v>
      </c>
      <c r="I11" s="12">
        <v>67356</v>
      </c>
      <c r="J11" s="11">
        <v>566706</v>
      </c>
      <c r="K11" s="12">
        <v>304358</v>
      </c>
      <c r="L11" s="11">
        <v>88494</v>
      </c>
      <c r="M11" s="12">
        <v>173854</v>
      </c>
      <c r="N11" s="11">
        <v>137893</v>
      </c>
      <c r="O11" s="13">
        <v>49865</v>
      </c>
      <c r="P11" s="11">
        <v>157425</v>
      </c>
      <c r="Q11" s="12">
        <v>33529</v>
      </c>
    </row>
    <row r="12" spans="1:17" s="3" customFormat="1" x14ac:dyDescent="0.2">
      <c r="A12" s="5" t="s">
        <v>4</v>
      </c>
      <c r="B12" s="11">
        <f>SUM(B13,B30,B40,B48,B54)</f>
        <v>113421</v>
      </c>
      <c r="C12" s="13">
        <f t="shared" ref="C12:Q12" si="0">SUM(C13,C30,C40,C48,C54)</f>
        <v>11400</v>
      </c>
      <c r="D12" s="11">
        <f t="shared" si="0"/>
        <v>1396</v>
      </c>
      <c r="E12" s="13">
        <f t="shared" si="0"/>
        <v>7728</v>
      </c>
      <c r="F12" s="11">
        <f t="shared" si="0"/>
        <v>6695</v>
      </c>
      <c r="G12" s="13">
        <f t="shared" si="0"/>
        <v>943</v>
      </c>
      <c r="H12" s="11">
        <f t="shared" si="0"/>
        <v>637</v>
      </c>
      <c r="I12" s="13">
        <f t="shared" si="0"/>
        <v>1501</v>
      </c>
      <c r="J12" s="11">
        <f t="shared" si="0"/>
        <v>51185</v>
      </c>
      <c r="K12" s="13">
        <f t="shared" si="0"/>
        <v>26769</v>
      </c>
      <c r="L12" s="11">
        <f t="shared" si="0"/>
        <v>11073</v>
      </c>
      <c r="M12" s="13">
        <f t="shared" si="0"/>
        <v>13275</v>
      </c>
      <c r="N12" s="11">
        <f t="shared" si="0"/>
        <v>5045</v>
      </c>
      <c r="O12" s="13">
        <f t="shared" si="0"/>
        <v>20132</v>
      </c>
      <c r="P12" s="11">
        <f t="shared" si="0"/>
        <v>25257</v>
      </c>
      <c r="Q12" s="13">
        <f t="shared" si="0"/>
        <v>343</v>
      </c>
    </row>
    <row r="13" spans="1:17" x14ac:dyDescent="0.2">
      <c r="A13" s="6" t="s">
        <v>215</v>
      </c>
      <c r="B13" s="14">
        <f>SUM(B14:B29)</f>
        <v>35043</v>
      </c>
      <c r="C13" s="15">
        <f t="shared" ref="C13:Q13" si="1">SUM(C14:C29)</f>
        <v>3043</v>
      </c>
      <c r="D13" s="14">
        <f t="shared" si="1"/>
        <v>245</v>
      </c>
      <c r="E13" s="15">
        <f t="shared" si="1"/>
        <v>2427</v>
      </c>
      <c r="F13" s="14">
        <f t="shared" si="1"/>
        <v>2249</v>
      </c>
      <c r="G13" s="15">
        <f t="shared" si="1"/>
        <v>196</v>
      </c>
      <c r="H13" s="14">
        <f t="shared" si="1"/>
        <v>71</v>
      </c>
      <c r="I13" s="15">
        <f t="shared" si="1"/>
        <v>246</v>
      </c>
      <c r="J13" s="14">
        <f t="shared" si="1"/>
        <v>12567</v>
      </c>
      <c r="K13" s="15">
        <f t="shared" si="1"/>
        <v>6203</v>
      </c>
      <c r="L13" s="14">
        <f t="shared" si="1"/>
        <v>2884</v>
      </c>
      <c r="M13" s="15">
        <f t="shared" si="1"/>
        <v>3447</v>
      </c>
      <c r="N13" s="14">
        <f t="shared" si="1"/>
        <v>1166</v>
      </c>
      <c r="O13" s="15">
        <f t="shared" si="1"/>
        <v>3987</v>
      </c>
      <c r="P13" s="14">
        <f t="shared" si="1"/>
        <v>14189</v>
      </c>
      <c r="Q13" s="15">
        <f t="shared" si="1"/>
        <v>77</v>
      </c>
    </row>
    <row r="14" spans="1:17" x14ac:dyDescent="0.2">
      <c r="A14" s="7" t="s">
        <v>40</v>
      </c>
      <c r="B14" s="16">
        <v>415</v>
      </c>
      <c r="C14" s="17">
        <v>9</v>
      </c>
      <c r="D14" s="16">
        <v>0</v>
      </c>
      <c r="E14" s="17">
        <v>0</v>
      </c>
      <c r="F14" s="16">
        <v>7</v>
      </c>
      <c r="G14" s="17">
        <v>0</v>
      </c>
      <c r="H14" s="16">
        <v>0</v>
      </c>
      <c r="I14" s="17">
        <v>0</v>
      </c>
      <c r="J14" s="16">
        <v>58</v>
      </c>
      <c r="K14" s="17">
        <v>36</v>
      </c>
      <c r="L14" s="16">
        <v>10</v>
      </c>
      <c r="M14" s="17">
        <v>12</v>
      </c>
      <c r="N14" s="16">
        <v>11</v>
      </c>
      <c r="O14" s="17">
        <v>58</v>
      </c>
      <c r="P14" s="16">
        <v>278</v>
      </c>
      <c r="Q14" s="17">
        <v>1</v>
      </c>
    </row>
    <row r="15" spans="1:17" x14ac:dyDescent="0.2">
      <c r="A15" s="7" t="s">
        <v>62</v>
      </c>
      <c r="B15" s="16">
        <v>281</v>
      </c>
      <c r="C15" s="17">
        <v>7</v>
      </c>
      <c r="D15" s="16">
        <v>0</v>
      </c>
      <c r="E15" s="17">
        <v>0</v>
      </c>
      <c r="F15" s="16">
        <v>4</v>
      </c>
      <c r="G15" s="17">
        <v>0</v>
      </c>
      <c r="H15" s="16">
        <v>0</v>
      </c>
      <c r="I15" s="17">
        <v>0</v>
      </c>
      <c r="J15" s="16">
        <v>54</v>
      </c>
      <c r="K15" s="17">
        <v>25</v>
      </c>
      <c r="L15" s="16">
        <v>20</v>
      </c>
      <c r="M15" s="17">
        <v>0</v>
      </c>
      <c r="N15" s="16">
        <v>4</v>
      </c>
      <c r="O15" s="17">
        <v>24</v>
      </c>
      <c r="P15" s="16">
        <v>191</v>
      </c>
      <c r="Q15" s="17">
        <v>1</v>
      </c>
    </row>
    <row r="16" spans="1:17" x14ac:dyDescent="0.2">
      <c r="A16" s="7" t="s">
        <v>69</v>
      </c>
      <c r="B16" s="16">
        <v>2267</v>
      </c>
      <c r="C16" s="17">
        <v>178</v>
      </c>
      <c r="D16" s="16">
        <v>17</v>
      </c>
      <c r="E16" s="17">
        <v>158</v>
      </c>
      <c r="F16" s="16">
        <v>155</v>
      </c>
      <c r="G16" s="17">
        <v>8</v>
      </c>
      <c r="H16" s="16">
        <v>0</v>
      </c>
      <c r="I16" s="17" t="s">
        <v>237</v>
      </c>
      <c r="J16" s="16">
        <v>678</v>
      </c>
      <c r="K16" s="17">
        <v>265</v>
      </c>
      <c r="L16" s="16">
        <v>54</v>
      </c>
      <c r="M16" s="17">
        <v>359</v>
      </c>
      <c r="N16" s="16">
        <v>29</v>
      </c>
      <c r="O16" s="17">
        <v>134</v>
      </c>
      <c r="P16" s="16">
        <v>1247</v>
      </c>
      <c r="Q16" s="17">
        <v>1</v>
      </c>
    </row>
    <row r="17" spans="1:17" x14ac:dyDescent="0.2">
      <c r="A17" s="7" t="s">
        <v>71</v>
      </c>
      <c r="B17" s="16">
        <v>13232</v>
      </c>
      <c r="C17" s="17">
        <v>1993</v>
      </c>
      <c r="D17" s="16">
        <v>118</v>
      </c>
      <c r="E17" s="17">
        <v>1748</v>
      </c>
      <c r="F17" s="16">
        <v>1609</v>
      </c>
      <c r="G17" s="17">
        <v>165</v>
      </c>
      <c r="H17" s="16">
        <v>29</v>
      </c>
      <c r="I17" s="17">
        <v>98</v>
      </c>
      <c r="J17" s="16">
        <v>5372</v>
      </c>
      <c r="K17" s="17">
        <v>2493</v>
      </c>
      <c r="L17" s="16">
        <v>1049</v>
      </c>
      <c r="M17" s="17">
        <v>1830</v>
      </c>
      <c r="N17" s="16">
        <v>190</v>
      </c>
      <c r="O17" s="17">
        <v>2096</v>
      </c>
      <c r="P17" s="16">
        <v>3569</v>
      </c>
      <c r="Q17" s="17">
        <v>12</v>
      </c>
    </row>
    <row r="18" spans="1:17" x14ac:dyDescent="0.2">
      <c r="A18" s="7" t="s">
        <v>103</v>
      </c>
      <c r="B18" s="16">
        <v>6274</v>
      </c>
      <c r="C18" s="17">
        <v>399</v>
      </c>
      <c r="D18" s="16">
        <v>51</v>
      </c>
      <c r="E18" s="17">
        <v>251</v>
      </c>
      <c r="F18" s="16">
        <v>228</v>
      </c>
      <c r="G18" s="17">
        <v>10</v>
      </c>
      <c r="H18" s="16">
        <v>23</v>
      </c>
      <c r="I18" s="17">
        <v>74</v>
      </c>
      <c r="J18" s="16">
        <v>2810</v>
      </c>
      <c r="K18" s="17">
        <v>1452</v>
      </c>
      <c r="L18" s="16">
        <v>713</v>
      </c>
      <c r="M18" s="17">
        <v>645</v>
      </c>
      <c r="N18" s="16">
        <v>423</v>
      </c>
      <c r="O18" s="17">
        <v>1039</v>
      </c>
      <c r="P18" s="16">
        <v>1574</v>
      </c>
      <c r="Q18" s="17">
        <v>29</v>
      </c>
    </row>
    <row r="19" spans="1:17" x14ac:dyDescent="0.2">
      <c r="A19" s="7" t="s">
        <v>119</v>
      </c>
      <c r="B19" s="16">
        <v>88</v>
      </c>
      <c r="C19" s="17" t="s">
        <v>237</v>
      </c>
      <c r="D19" s="16">
        <v>0</v>
      </c>
      <c r="E19" s="17">
        <v>0</v>
      </c>
      <c r="F19" s="16">
        <v>2</v>
      </c>
      <c r="G19" s="17">
        <v>0</v>
      </c>
      <c r="H19" s="16">
        <v>0</v>
      </c>
      <c r="I19" s="17">
        <v>0</v>
      </c>
      <c r="J19" s="16">
        <v>42</v>
      </c>
      <c r="K19" s="17">
        <v>31</v>
      </c>
      <c r="L19" s="16">
        <v>0</v>
      </c>
      <c r="M19" s="17">
        <v>0</v>
      </c>
      <c r="N19" s="16">
        <v>18</v>
      </c>
      <c r="O19" s="17">
        <v>20</v>
      </c>
      <c r="P19" s="16" t="s">
        <v>237</v>
      </c>
      <c r="Q19" s="17">
        <v>0</v>
      </c>
    </row>
    <row r="20" spans="1:17" x14ac:dyDescent="0.2">
      <c r="A20" s="7" t="s">
        <v>120</v>
      </c>
      <c r="B20" s="16">
        <v>205</v>
      </c>
      <c r="C20" s="17">
        <v>11</v>
      </c>
      <c r="D20" s="16">
        <v>0</v>
      </c>
      <c r="E20" s="17">
        <v>0</v>
      </c>
      <c r="F20" s="16">
        <v>3</v>
      </c>
      <c r="G20" s="17">
        <v>0</v>
      </c>
      <c r="H20" s="16">
        <v>0</v>
      </c>
      <c r="I20" s="17">
        <v>0</v>
      </c>
      <c r="J20" s="16">
        <v>104</v>
      </c>
      <c r="K20" s="17">
        <v>74</v>
      </c>
      <c r="L20" s="16">
        <v>15</v>
      </c>
      <c r="M20" s="17">
        <v>15</v>
      </c>
      <c r="N20" s="16">
        <v>23</v>
      </c>
      <c r="O20" s="17">
        <v>7</v>
      </c>
      <c r="P20" s="16">
        <v>59</v>
      </c>
      <c r="Q20" s="17">
        <v>1</v>
      </c>
    </row>
    <row r="21" spans="1:17" x14ac:dyDescent="0.2">
      <c r="A21" s="7" t="s">
        <v>127</v>
      </c>
      <c r="B21" s="16">
        <v>110</v>
      </c>
      <c r="C21" s="17">
        <v>11</v>
      </c>
      <c r="D21" s="16">
        <v>0</v>
      </c>
      <c r="E21" s="17">
        <v>0</v>
      </c>
      <c r="F21" s="16">
        <v>0</v>
      </c>
      <c r="G21" s="17">
        <v>1</v>
      </c>
      <c r="H21" s="16">
        <v>0</v>
      </c>
      <c r="I21" s="17">
        <v>0</v>
      </c>
      <c r="J21" s="16">
        <v>51</v>
      </c>
      <c r="K21" s="17">
        <v>31</v>
      </c>
      <c r="L21" s="16">
        <v>0</v>
      </c>
      <c r="M21" s="17">
        <v>19</v>
      </c>
      <c r="N21" s="16">
        <v>38</v>
      </c>
      <c r="O21" s="17">
        <v>10</v>
      </c>
      <c r="P21" s="16">
        <v>0</v>
      </c>
      <c r="Q21" s="17">
        <v>0</v>
      </c>
    </row>
    <row r="22" spans="1:17" x14ac:dyDescent="0.2">
      <c r="A22" s="7" t="s">
        <v>136</v>
      </c>
      <c r="B22" s="16">
        <v>101</v>
      </c>
      <c r="C22" s="17">
        <v>3</v>
      </c>
      <c r="D22" s="16">
        <v>0</v>
      </c>
      <c r="E22" s="17">
        <v>0</v>
      </c>
      <c r="F22" s="16">
        <v>0</v>
      </c>
      <c r="G22" s="17">
        <v>0</v>
      </c>
      <c r="H22" s="16">
        <v>0</v>
      </c>
      <c r="I22" s="17">
        <v>0</v>
      </c>
      <c r="J22" s="16">
        <v>37</v>
      </c>
      <c r="K22" s="17">
        <v>25</v>
      </c>
      <c r="L22" s="16">
        <v>0</v>
      </c>
      <c r="M22" s="17">
        <v>10</v>
      </c>
      <c r="N22" s="16">
        <v>8</v>
      </c>
      <c r="O22" s="17">
        <v>0</v>
      </c>
      <c r="P22" s="16">
        <v>53</v>
      </c>
      <c r="Q22" s="17">
        <v>0</v>
      </c>
    </row>
    <row r="23" spans="1:17" x14ac:dyDescent="0.2">
      <c r="A23" s="7" t="s">
        <v>159</v>
      </c>
      <c r="B23" s="16">
        <v>1357</v>
      </c>
      <c r="C23" s="17">
        <v>20</v>
      </c>
      <c r="D23" s="16">
        <v>0</v>
      </c>
      <c r="E23" s="17">
        <v>18</v>
      </c>
      <c r="F23" s="16">
        <v>14</v>
      </c>
      <c r="G23" s="17">
        <v>0</v>
      </c>
      <c r="H23" s="16">
        <v>0</v>
      </c>
      <c r="I23" s="17">
        <v>0</v>
      </c>
      <c r="J23" s="16">
        <v>100</v>
      </c>
      <c r="K23" s="17">
        <v>65</v>
      </c>
      <c r="L23" s="16">
        <v>18</v>
      </c>
      <c r="M23" s="17">
        <v>17</v>
      </c>
      <c r="N23" s="16">
        <v>20</v>
      </c>
      <c r="O23" s="17">
        <v>258</v>
      </c>
      <c r="P23" s="16">
        <v>956</v>
      </c>
      <c r="Q23" s="17">
        <v>3</v>
      </c>
    </row>
    <row r="24" spans="1:17" x14ac:dyDescent="0.2">
      <c r="A24" s="7" t="s">
        <v>169</v>
      </c>
      <c r="B24" s="16">
        <v>16</v>
      </c>
      <c r="C24" s="17" t="s">
        <v>237</v>
      </c>
      <c r="D24" s="16">
        <v>0</v>
      </c>
      <c r="E24" s="17">
        <v>0</v>
      </c>
      <c r="F24" s="16">
        <v>0</v>
      </c>
      <c r="G24" s="17">
        <v>0</v>
      </c>
      <c r="H24" s="16">
        <v>0</v>
      </c>
      <c r="I24" s="17">
        <v>0</v>
      </c>
      <c r="J24" s="16">
        <v>10</v>
      </c>
      <c r="K24" s="17">
        <v>0</v>
      </c>
      <c r="L24" s="16">
        <v>0</v>
      </c>
      <c r="M24" s="17">
        <v>0</v>
      </c>
      <c r="N24" s="16" t="s">
        <v>237</v>
      </c>
      <c r="O24" s="17">
        <v>0</v>
      </c>
      <c r="P24" s="16">
        <v>0</v>
      </c>
      <c r="Q24" s="17">
        <v>0</v>
      </c>
    </row>
    <row r="25" spans="1:17" x14ac:dyDescent="0.2">
      <c r="A25" s="7" t="s">
        <v>175</v>
      </c>
      <c r="B25" s="16">
        <v>6958</v>
      </c>
      <c r="C25" s="17">
        <v>177</v>
      </c>
      <c r="D25" s="16">
        <v>37</v>
      </c>
      <c r="E25" s="17">
        <v>129</v>
      </c>
      <c r="F25" s="16">
        <v>127</v>
      </c>
      <c r="G25" s="17">
        <v>1</v>
      </c>
      <c r="H25" s="16">
        <v>0</v>
      </c>
      <c r="I25" s="17">
        <v>11</v>
      </c>
      <c r="J25" s="16">
        <v>1489</v>
      </c>
      <c r="K25" s="17">
        <v>700</v>
      </c>
      <c r="L25" s="16">
        <v>592</v>
      </c>
      <c r="M25" s="17">
        <v>197</v>
      </c>
      <c r="N25" s="16">
        <v>13</v>
      </c>
      <c r="O25" s="17">
        <v>80</v>
      </c>
      <c r="P25" s="16">
        <v>5199</v>
      </c>
      <c r="Q25" s="17">
        <v>0</v>
      </c>
    </row>
    <row r="26" spans="1:17" x14ac:dyDescent="0.2">
      <c r="A26" s="7" t="s">
        <v>189</v>
      </c>
      <c r="B26" s="16">
        <v>788</v>
      </c>
      <c r="C26" s="17">
        <v>51</v>
      </c>
      <c r="D26" s="16">
        <v>0</v>
      </c>
      <c r="E26" s="17">
        <v>19</v>
      </c>
      <c r="F26" s="16">
        <v>18</v>
      </c>
      <c r="G26" s="17">
        <v>4</v>
      </c>
      <c r="H26" s="16">
        <v>4</v>
      </c>
      <c r="I26" s="17">
        <v>26</v>
      </c>
      <c r="J26" s="16">
        <v>420</v>
      </c>
      <c r="K26" s="17">
        <v>258</v>
      </c>
      <c r="L26" s="16">
        <v>65</v>
      </c>
      <c r="M26" s="17">
        <v>97</v>
      </c>
      <c r="N26" s="16">
        <v>59</v>
      </c>
      <c r="O26" s="17">
        <v>28</v>
      </c>
      <c r="P26" s="16">
        <v>226</v>
      </c>
      <c r="Q26" s="17">
        <v>4</v>
      </c>
    </row>
    <row r="27" spans="1:17" x14ac:dyDescent="0.2">
      <c r="A27" s="7" t="s">
        <v>198</v>
      </c>
      <c r="B27" s="16">
        <v>1649</v>
      </c>
      <c r="C27" s="17">
        <v>86</v>
      </c>
      <c r="D27" s="16">
        <v>13</v>
      </c>
      <c r="E27" s="17">
        <v>50</v>
      </c>
      <c r="F27" s="16">
        <v>38</v>
      </c>
      <c r="G27" s="17">
        <v>3</v>
      </c>
      <c r="H27" s="16">
        <v>15</v>
      </c>
      <c r="I27" s="17">
        <v>8</v>
      </c>
      <c r="J27" s="16">
        <v>663</v>
      </c>
      <c r="K27" s="17">
        <v>307</v>
      </c>
      <c r="L27" s="16">
        <v>272</v>
      </c>
      <c r="M27" s="17">
        <v>84</v>
      </c>
      <c r="N27" s="16">
        <v>109</v>
      </c>
      <c r="O27" s="17">
        <v>152</v>
      </c>
      <c r="P27" s="16">
        <v>623</v>
      </c>
      <c r="Q27" s="17">
        <v>16</v>
      </c>
    </row>
    <row r="28" spans="1:17" x14ac:dyDescent="0.2">
      <c r="A28" s="7" t="s">
        <v>209</v>
      </c>
      <c r="B28" s="16">
        <v>487</v>
      </c>
      <c r="C28" s="17">
        <v>22</v>
      </c>
      <c r="D28" s="16">
        <v>0</v>
      </c>
      <c r="E28" s="17">
        <v>12</v>
      </c>
      <c r="F28" s="16">
        <v>5</v>
      </c>
      <c r="G28" s="17">
        <v>1</v>
      </c>
      <c r="H28" s="16">
        <v>0</v>
      </c>
      <c r="I28" s="17">
        <v>7</v>
      </c>
      <c r="J28" s="16">
        <v>280</v>
      </c>
      <c r="K28" s="17">
        <v>194</v>
      </c>
      <c r="L28" s="16">
        <v>39</v>
      </c>
      <c r="M28" s="17">
        <v>47</v>
      </c>
      <c r="N28" s="16">
        <v>78</v>
      </c>
      <c r="O28" s="17">
        <v>15</v>
      </c>
      <c r="P28" s="16">
        <v>91</v>
      </c>
      <c r="Q28" s="17">
        <v>1</v>
      </c>
    </row>
    <row r="29" spans="1:17" x14ac:dyDescent="0.2">
      <c r="A29" s="7" t="s">
        <v>210</v>
      </c>
      <c r="B29" s="16">
        <v>815</v>
      </c>
      <c r="C29" s="17">
        <v>76</v>
      </c>
      <c r="D29" s="16">
        <v>9</v>
      </c>
      <c r="E29" s="17">
        <v>42</v>
      </c>
      <c r="F29" s="16">
        <v>39</v>
      </c>
      <c r="G29" s="17">
        <v>3</v>
      </c>
      <c r="H29" s="16">
        <v>0</v>
      </c>
      <c r="I29" s="17">
        <v>22</v>
      </c>
      <c r="J29" s="16">
        <v>399</v>
      </c>
      <c r="K29" s="17">
        <v>247</v>
      </c>
      <c r="L29" s="16">
        <v>37</v>
      </c>
      <c r="M29" s="17">
        <v>115</v>
      </c>
      <c r="N29" s="16">
        <v>143</v>
      </c>
      <c r="O29" s="17">
        <v>66</v>
      </c>
      <c r="P29" s="16">
        <v>123</v>
      </c>
      <c r="Q29" s="17">
        <v>8</v>
      </c>
    </row>
    <row r="30" spans="1:17" x14ac:dyDescent="0.2">
      <c r="A30" s="6" t="s">
        <v>216</v>
      </c>
      <c r="B30" s="14">
        <f>SUM(B31:B39)</f>
        <v>13046</v>
      </c>
      <c r="C30" s="15">
        <f t="shared" ref="C30:Q30" si="2">SUM(C31:C39)</f>
        <v>730</v>
      </c>
      <c r="D30" s="14">
        <f t="shared" si="2"/>
        <v>44</v>
      </c>
      <c r="E30" s="15">
        <f t="shared" si="2"/>
        <v>646</v>
      </c>
      <c r="F30" s="14">
        <f t="shared" si="2"/>
        <v>586</v>
      </c>
      <c r="G30" s="15">
        <f t="shared" si="2"/>
        <v>35</v>
      </c>
      <c r="H30" s="14">
        <f t="shared" si="2"/>
        <v>0</v>
      </c>
      <c r="I30" s="15">
        <f t="shared" si="2"/>
        <v>23</v>
      </c>
      <c r="J30" s="14">
        <f t="shared" si="2"/>
        <v>3167</v>
      </c>
      <c r="K30" s="15">
        <f t="shared" si="2"/>
        <v>1271</v>
      </c>
      <c r="L30" s="14">
        <f t="shared" si="2"/>
        <v>861</v>
      </c>
      <c r="M30" s="15">
        <f t="shared" si="2"/>
        <v>1007</v>
      </c>
      <c r="N30" s="14">
        <f t="shared" si="2"/>
        <v>197</v>
      </c>
      <c r="O30" s="15">
        <f t="shared" si="2"/>
        <v>4607</v>
      </c>
      <c r="P30" s="14">
        <f t="shared" si="2"/>
        <v>4316</v>
      </c>
      <c r="Q30" s="15">
        <f t="shared" si="2"/>
        <v>15</v>
      </c>
    </row>
    <row r="31" spans="1:17" x14ac:dyDescent="0.2">
      <c r="A31" s="7" t="s">
        <v>13</v>
      </c>
      <c r="B31" s="16">
        <v>198</v>
      </c>
      <c r="C31" s="17">
        <v>20</v>
      </c>
      <c r="D31" s="16">
        <v>7</v>
      </c>
      <c r="E31" s="17">
        <v>10</v>
      </c>
      <c r="F31" s="16">
        <v>6</v>
      </c>
      <c r="G31" s="17">
        <v>2</v>
      </c>
      <c r="H31" s="16">
        <v>0</v>
      </c>
      <c r="I31" s="17">
        <v>3</v>
      </c>
      <c r="J31" s="16">
        <v>85</v>
      </c>
      <c r="K31" s="17">
        <v>58</v>
      </c>
      <c r="L31" s="16">
        <v>7</v>
      </c>
      <c r="M31" s="17">
        <v>20</v>
      </c>
      <c r="N31" s="16">
        <v>30</v>
      </c>
      <c r="O31" s="17">
        <v>30</v>
      </c>
      <c r="P31" s="16">
        <v>32</v>
      </c>
      <c r="Q31" s="17">
        <v>1</v>
      </c>
    </row>
    <row r="32" spans="1:17" x14ac:dyDescent="0.2">
      <c r="A32" s="7" t="s">
        <v>43</v>
      </c>
      <c r="B32" s="16">
        <v>4899</v>
      </c>
      <c r="C32" s="17">
        <v>485</v>
      </c>
      <c r="D32" s="16">
        <v>34</v>
      </c>
      <c r="E32" s="17">
        <v>431</v>
      </c>
      <c r="F32" s="16">
        <v>387</v>
      </c>
      <c r="G32" s="17">
        <v>28</v>
      </c>
      <c r="H32" s="16">
        <v>0</v>
      </c>
      <c r="I32" s="17">
        <v>17</v>
      </c>
      <c r="J32" s="16">
        <v>1936</v>
      </c>
      <c r="K32" s="17">
        <v>807</v>
      </c>
      <c r="L32" s="16">
        <v>356</v>
      </c>
      <c r="M32" s="17">
        <v>773</v>
      </c>
      <c r="N32" s="16">
        <v>104</v>
      </c>
      <c r="O32" s="17">
        <v>1664</v>
      </c>
      <c r="P32" s="16">
        <v>701</v>
      </c>
      <c r="Q32" s="17">
        <v>9</v>
      </c>
    </row>
    <row r="33" spans="1:17" x14ac:dyDescent="0.2">
      <c r="A33" s="7" t="s">
        <v>46</v>
      </c>
      <c r="B33" s="16">
        <v>202</v>
      </c>
      <c r="C33" s="17">
        <v>5</v>
      </c>
      <c r="D33" s="16">
        <v>0</v>
      </c>
      <c r="E33" s="17">
        <v>0</v>
      </c>
      <c r="F33" s="16">
        <v>3</v>
      </c>
      <c r="G33" s="17">
        <v>0</v>
      </c>
      <c r="H33" s="16">
        <v>0</v>
      </c>
      <c r="I33" s="17">
        <v>0</v>
      </c>
      <c r="J33" s="16">
        <v>26</v>
      </c>
      <c r="K33" s="17">
        <v>12</v>
      </c>
      <c r="L33" s="16">
        <v>10</v>
      </c>
      <c r="M33" s="17">
        <v>0</v>
      </c>
      <c r="N33" s="16" t="s">
        <v>237</v>
      </c>
      <c r="O33" s="17" t="s">
        <v>237</v>
      </c>
      <c r="P33" s="16">
        <v>167</v>
      </c>
      <c r="Q33" s="17">
        <v>0</v>
      </c>
    </row>
    <row r="34" spans="1:17" x14ac:dyDescent="0.2">
      <c r="A34" s="7" t="s">
        <v>47</v>
      </c>
      <c r="B34" s="16">
        <v>136</v>
      </c>
      <c r="C34" s="17">
        <v>6</v>
      </c>
      <c r="D34" s="16">
        <v>0</v>
      </c>
      <c r="E34" s="17">
        <v>0</v>
      </c>
      <c r="F34" s="16">
        <v>6</v>
      </c>
      <c r="G34" s="17">
        <v>0</v>
      </c>
      <c r="H34" s="16">
        <v>0</v>
      </c>
      <c r="I34" s="17">
        <v>0</v>
      </c>
      <c r="J34" s="16">
        <v>27</v>
      </c>
      <c r="K34" s="17">
        <v>15</v>
      </c>
      <c r="L34" s="16">
        <v>0</v>
      </c>
      <c r="M34" s="17">
        <v>0</v>
      </c>
      <c r="N34" s="16">
        <v>4</v>
      </c>
      <c r="O34" s="17">
        <v>15</v>
      </c>
      <c r="P34" s="16">
        <v>84</v>
      </c>
      <c r="Q34" s="17">
        <v>0</v>
      </c>
    </row>
    <row r="35" spans="1:17" x14ac:dyDescent="0.2">
      <c r="A35" s="7" t="s">
        <v>51</v>
      </c>
      <c r="B35" s="16">
        <v>6791</v>
      </c>
      <c r="C35" s="17">
        <v>208</v>
      </c>
      <c r="D35" s="16">
        <v>3</v>
      </c>
      <c r="E35" s="17">
        <v>199</v>
      </c>
      <c r="F35" s="16">
        <v>175</v>
      </c>
      <c r="G35" s="17">
        <v>5</v>
      </c>
      <c r="H35" s="16">
        <v>0</v>
      </c>
      <c r="I35" s="17">
        <v>3</v>
      </c>
      <c r="J35" s="16">
        <v>865</v>
      </c>
      <c r="K35" s="17">
        <v>229</v>
      </c>
      <c r="L35" s="16">
        <v>447</v>
      </c>
      <c r="M35" s="17">
        <v>189</v>
      </c>
      <c r="N35" s="16">
        <v>39</v>
      </c>
      <c r="O35" s="17">
        <v>2839</v>
      </c>
      <c r="P35" s="16">
        <v>2840</v>
      </c>
      <c r="Q35" s="17">
        <v>0</v>
      </c>
    </row>
    <row r="36" spans="1:17" x14ac:dyDescent="0.2">
      <c r="A36" s="7" t="s">
        <v>52</v>
      </c>
      <c r="B36" s="16">
        <v>625</v>
      </c>
      <c r="C36" s="17">
        <v>6</v>
      </c>
      <c r="D36" s="16">
        <v>0</v>
      </c>
      <c r="E36" s="17">
        <v>6</v>
      </c>
      <c r="F36" s="16">
        <v>4</v>
      </c>
      <c r="G36" s="17">
        <v>0</v>
      </c>
      <c r="H36" s="16">
        <v>0</v>
      </c>
      <c r="I36" s="17">
        <v>0</v>
      </c>
      <c r="J36" s="16">
        <v>97</v>
      </c>
      <c r="K36" s="17">
        <v>58</v>
      </c>
      <c r="L36" s="16">
        <v>19</v>
      </c>
      <c r="M36" s="17">
        <v>20</v>
      </c>
      <c r="N36" s="16">
        <v>11</v>
      </c>
      <c r="O36" s="17">
        <v>46</v>
      </c>
      <c r="P36" s="16">
        <v>460</v>
      </c>
      <c r="Q36" s="17">
        <v>5</v>
      </c>
    </row>
    <row r="37" spans="1:17" x14ac:dyDescent="0.2">
      <c r="A37" s="7" t="s">
        <v>68</v>
      </c>
      <c r="B37" s="16">
        <v>18</v>
      </c>
      <c r="C37" s="17" t="s">
        <v>237</v>
      </c>
      <c r="D37" s="16">
        <v>0</v>
      </c>
      <c r="E37" s="17">
        <v>0</v>
      </c>
      <c r="F37" s="16">
        <v>0</v>
      </c>
      <c r="G37" s="17">
        <v>0</v>
      </c>
      <c r="H37" s="16">
        <v>0</v>
      </c>
      <c r="I37" s="17">
        <v>0</v>
      </c>
      <c r="J37" s="16">
        <v>14</v>
      </c>
      <c r="K37" s="17">
        <v>11</v>
      </c>
      <c r="L37" s="16">
        <v>0</v>
      </c>
      <c r="M37" s="17">
        <v>0</v>
      </c>
      <c r="N37" s="16">
        <v>0</v>
      </c>
      <c r="O37" s="17">
        <v>0</v>
      </c>
      <c r="P37" s="16" t="s">
        <v>237</v>
      </c>
      <c r="Q37" s="17">
        <v>0</v>
      </c>
    </row>
    <row r="38" spans="1:17" x14ac:dyDescent="0.2">
      <c r="A38" s="7" t="s">
        <v>76</v>
      </c>
      <c r="B38" s="16">
        <v>165</v>
      </c>
      <c r="C38" s="17" t="s">
        <v>237</v>
      </c>
      <c r="D38" s="16">
        <v>0</v>
      </c>
      <c r="E38" s="17">
        <v>0</v>
      </c>
      <c r="F38" s="16">
        <v>4</v>
      </c>
      <c r="G38" s="17">
        <v>0</v>
      </c>
      <c r="H38" s="16">
        <v>0</v>
      </c>
      <c r="I38" s="17">
        <v>0</v>
      </c>
      <c r="J38" s="16">
        <v>108</v>
      </c>
      <c r="K38" s="17">
        <v>81</v>
      </c>
      <c r="L38" s="16">
        <v>22</v>
      </c>
      <c r="M38" s="17">
        <v>5</v>
      </c>
      <c r="N38" s="16">
        <v>9</v>
      </c>
      <c r="O38" s="17">
        <v>13</v>
      </c>
      <c r="P38" s="16">
        <v>32</v>
      </c>
      <c r="Q38" s="17" t="s">
        <v>237</v>
      </c>
    </row>
    <row r="39" spans="1:17" x14ac:dyDescent="0.2">
      <c r="A39" s="7" t="s">
        <v>164</v>
      </c>
      <c r="B39" s="16">
        <v>12</v>
      </c>
      <c r="C39" s="17" t="s">
        <v>237</v>
      </c>
      <c r="D39" s="16">
        <v>0</v>
      </c>
      <c r="E39" s="17">
        <v>0</v>
      </c>
      <c r="F39" s="16">
        <v>1</v>
      </c>
      <c r="G39" s="17">
        <v>0</v>
      </c>
      <c r="H39" s="16">
        <v>0</v>
      </c>
      <c r="I39" s="17">
        <v>0</v>
      </c>
      <c r="J39" s="16">
        <v>9</v>
      </c>
      <c r="K39" s="17">
        <v>0</v>
      </c>
      <c r="L39" s="16">
        <v>0</v>
      </c>
      <c r="M39" s="17">
        <v>0</v>
      </c>
      <c r="N39" s="16" t="s">
        <v>237</v>
      </c>
      <c r="O39" s="17">
        <v>0</v>
      </c>
      <c r="P39" s="16">
        <v>0</v>
      </c>
      <c r="Q39" s="17">
        <v>0</v>
      </c>
    </row>
    <row r="40" spans="1:17" x14ac:dyDescent="0.2">
      <c r="A40" s="6" t="s">
        <v>217</v>
      </c>
      <c r="B40" s="14">
        <f>SUM(B41:B47)</f>
        <v>23254</v>
      </c>
      <c r="C40" s="15">
        <f t="shared" ref="C40:Q40" si="3">SUM(C41:C47)</f>
        <v>1696</v>
      </c>
      <c r="D40" s="14">
        <f t="shared" si="3"/>
        <v>80</v>
      </c>
      <c r="E40" s="15">
        <f t="shared" si="3"/>
        <v>1042</v>
      </c>
      <c r="F40" s="14">
        <f t="shared" si="3"/>
        <v>908</v>
      </c>
      <c r="G40" s="15">
        <f t="shared" si="3"/>
        <v>109</v>
      </c>
      <c r="H40" s="14">
        <f t="shared" si="3"/>
        <v>110</v>
      </c>
      <c r="I40" s="15">
        <f t="shared" si="3"/>
        <v>445</v>
      </c>
      <c r="J40" s="14">
        <f t="shared" si="3"/>
        <v>9051</v>
      </c>
      <c r="K40" s="15">
        <f t="shared" si="3"/>
        <v>5254</v>
      </c>
      <c r="L40" s="14">
        <f t="shared" si="3"/>
        <v>1271</v>
      </c>
      <c r="M40" s="15">
        <f t="shared" si="3"/>
        <v>2519</v>
      </c>
      <c r="N40" s="14">
        <f t="shared" si="3"/>
        <v>1244</v>
      </c>
      <c r="O40" s="15">
        <f t="shared" si="3"/>
        <v>7156</v>
      </c>
      <c r="P40" s="14">
        <f t="shared" si="3"/>
        <v>4068</v>
      </c>
      <c r="Q40" s="15">
        <f t="shared" si="3"/>
        <v>39</v>
      </c>
    </row>
    <row r="41" spans="1:17" x14ac:dyDescent="0.2">
      <c r="A41" s="7" t="s">
        <v>12</v>
      </c>
      <c r="B41" s="16">
        <v>2180</v>
      </c>
      <c r="C41" s="17">
        <v>169</v>
      </c>
      <c r="D41" s="16">
        <v>4</v>
      </c>
      <c r="E41" s="17">
        <v>137</v>
      </c>
      <c r="F41" s="16">
        <v>107</v>
      </c>
      <c r="G41" s="17">
        <v>8</v>
      </c>
      <c r="H41" s="16">
        <v>0</v>
      </c>
      <c r="I41" s="17">
        <v>25</v>
      </c>
      <c r="J41" s="16">
        <v>674</v>
      </c>
      <c r="K41" s="17">
        <v>483</v>
      </c>
      <c r="L41" s="16">
        <v>46</v>
      </c>
      <c r="M41" s="17">
        <v>145</v>
      </c>
      <c r="N41" s="16">
        <v>62</v>
      </c>
      <c r="O41" s="17">
        <v>1253</v>
      </c>
      <c r="P41" s="16">
        <v>21</v>
      </c>
      <c r="Q41" s="17">
        <v>1</v>
      </c>
    </row>
    <row r="42" spans="1:17" x14ac:dyDescent="0.2">
      <c r="A42" s="7" t="s">
        <v>66</v>
      </c>
      <c r="B42" s="16">
        <v>12045</v>
      </c>
      <c r="C42" s="17">
        <v>941</v>
      </c>
      <c r="D42" s="16">
        <v>62</v>
      </c>
      <c r="E42" s="17">
        <v>478</v>
      </c>
      <c r="F42" s="16">
        <v>445</v>
      </c>
      <c r="G42" s="17">
        <v>51</v>
      </c>
      <c r="H42" s="16">
        <v>95</v>
      </c>
      <c r="I42" s="17">
        <v>306</v>
      </c>
      <c r="J42" s="16">
        <v>3899</v>
      </c>
      <c r="K42" s="17">
        <v>1881</v>
      </c>
      <c r="L42" s="16">
        <v>729</v>
      </c>
      <c r="M42" s="17">
        <v>1289</v>
      </c>
      <c r="N42" s="16">
        <v>881</v>
      </c>
      <c r="O42" s="17">
        <v>3476</v>
      </c>
      <c r="P42" s="16">
        <v>2826</v>
      </c>
      <c r="Q42" s="17">
        <v>22</v>
      </c>
    </row>
    <row r="43" spans="1:17" x14ac:dyDescent="0.2">
      <c r="A43" s="7" t="s">
        <v>114</v>
      </c>
      <c r="B43" s="16">
        <v>642</v>
      </c>
      <c r="C43" s="17">
        <v>34</v>
      </c>
      <c r="D43" s="16" t="s">
        <v>237</v>
      </c>
      <c r="E43" s="17">
        <v>21</v>
      </c>
      <c r="F43" s="16">
        <v>15</v>
      </c>
      <c r="G43" s="17">
        <v>4</v>
      </c>
      <c r="H43" s="16">
        <v>0</v>
      </c>
      <c r="I43" s="17">
        <v>10</v>
      </c>
      <c r="J43" s="16">
        <v>328</v>
      </c>
      <c r="K43" s="17">
        <v>169</v>
      </c>
      <c r="L43" s="16">
        <v>109</v>
      </c>
      <c r="M43" s="17">
        <v>50</v>
      </c>
      <c r="N43" s="16">
        <v>66</v>
      </c>
      <c r="O43" s="17">
        <v>75</v>
      </c>
      <c r="P43" s="16">
        <v>135</v>
      </c>
      <c r="Q43" s="17">
        <v>4</v>
      </c>
    </row>
    <row r="44" spans="1:17" x14ac:dyDescent="0.2">
      <c r="A44" s="7" t="s">
        <v>135</v>
      </c>
      <c r="B44" s="16">
        <v>4586</v>
      </c>
      <c r="C44" s="17">
        <v>421</v>
      </c>
      <c r="D44" s="16">
        <v>14</v>
      </c>
      <c r="E44" s="17">
        <v>293</v>
      </c>
      <c r="F44" s="16">
        <v>227</v>
      </c>
      <c r="G44" s="17">
        <v>38</v>
      </c>
      <c r="H44" s="16">
        <v>15</v>
      </c>
      <c r="I44" s="17">
        <v>99</v>
      </c>
      <c r="J44" s="16">
        <v>2958</v>
      </c>
      <c r="K44" s="17">
        <v>1978</v>
      </c>
      <c r="L44" s="16">
        <v>229</v>
      </c>
      <c r="M44" s="17">
        <v>751</v>
      </c>
      <c r="N44" s="16">
        <v>152</v>
      </c>
      <c r="O44" s="17">
        <v>1025</v>
      </c>
      <c r="P44" s="16">
        <v>21</v>
      </c>
      <c r="Q44" s="17">
        <v>9</v>
      </c>
    </row>
    <row r="45" spans="1:17" x14ac:dyDescent="0.2">
      <c r="A45" s="7" t="s">
        <v>177</v>
      </c>
      <c r="B45" s="16">
        <v>124</v>
      </c>
      <c r="C45" s="17">
        <v>3</v>
      </c>
      <c r="D45" s="16">
        <v>0</v>
      </c>
      <c r="E45" s="17">
        <v>0</v>
      </c>
      <c r="F45" s="16">
        <v>2</v>
      </c>
      <c r="G45" s="17">
        <v>0</v>
      </c>
      <c r="H45" s="16">
        <v>0</v>
      </c>
      <c r="I45" s="17">
        <v>0</v>
      </c>
      <c r="J45" s="16">
        <v>100</v>
      </c>
      <c r="K45" s="17">
        <v>73</v>
      </c>
      <c r="L45" s="16">
        <v>0</v>
      </c>
      <c r="M45" s="17">
        <v>20</v>
      </c>
      <c r="N45" s="16">
        <v>0</v>
      </c>
      <c r="O45" s="17">
        <v>7</v>
      </c>
      <c r="P45" s="16">
        <v>14</v>
      </c>
      <c r="Q45" s="17">
        <v>0</v>
      </c>
    </row>
    <row r="46" spans="1:17" x14ac:dyDescent="0.2">
      <c r="A46" s="7" t="s">
        <v>181</v>
      </c>
      <c r="B46" s="16">
        <v>3159</v>
      </c>
      <c r="C46" s="17">
        <v>111</v>
      </c>
      <c r="D46" s="16">
        <v>0</v>
      </c>
      <c r="E46" s="17">
        <v>97</v>
      </c>
      <c r="F46" s="16">
        <v>98</v>
      </c>
      <c r="G46" s="17">
        <v>7</v>
      </c>
      <c r="H46" s="16">
        <v>0</v>
      </c>
      <c r="I46" s="17">
        <v>5</v>
      </c>
      <c r="J46" s="16">
        <v>726</v>
      </c>
      <c r="K46" s="17">
        <v>358</v>
      </c>
      <c r="L46" s="16">
        <v>142</v>
      </c>
      <c r="M46" s="17">
        <v>226</v>
      </c>
      <c r="N46" s="16">
        <v>28</v>
      </c>
      <c r="O46" s="17">
        <v>1256</v>
      </c>
      <c r="P46" s="16">
        <v>1037</v>
      </c>
      <c r="Q46" s="17">
        <v>1</v>
      </c>
    </row>
    <row r="47" spans="1:17" x14ac:dyDescent="0.2">
      <c r="A47" s="7" t="s">
        <v>194</v>
      </c>
      <c r="B47" s="16">
        <v>518</v>
      </c>
      <c r="C47" s="17">
        <v>17</v>
      </c>
      <c r="D47" s="16">
        <v>0</v>
      </c>
      <c r="E47" s="17">
        <v>16</v>
      </c>
      <c r="F47" s="16">
        <v>14</v>
      </c>
      <c r="G47" s="17">
        <v>1</v>
      </c>
      <c r="H47" s="16">
        <v>0</v>
      </c>
      <c r="I47" s="17" t="s">
        <v>237</v>
      </c>
      <c r="J47" s="16">
        <v>366</v>
      </c>
      <c r="K47" s="17">
        <v>312</v>
      </c>
      <c r="L47" s="16">
        <v>16</v>
      </c>
      <c r="M47" s="17">
        <v>38</v>
      </c>
      <c r="N47" s="16">
        <v>55</v>
      </c>
      <c r="O47" s="17">
        <v>64</v>
      </c>
      <c r="P47" s="16">
        <v>14</v>
      </c>
      <c r="Q47" s="17">
        <v>2</v>
      </c>
    </row>
    <row r="48" spans="1:17" x14ac:dyDescent="0.2">
      <c r="A48" s="6" t="s">
        <v>218</v>
      </c>
      <c r="B48" s="14">
        <f>SUM(B49:B53)</f>
        <v>3227</v>
      </c>
      <c r="C48" s="15">
        <f t="shared" ref="C48:Q48" si="4">SUM(C49:C53)</f>
        <v>120</v>
      </c>
      <c r="D48" s="14">
        <f t="shared" si="4"/>
        <v>25</v>
      </c>
      <c r="E48" s="15">
        <f t="shared" si="4"/>
        <v>42</v>
      </c>
      <c r="F48" s="14">
        <f t="shared" si="4"/>
        <v>28</v>
      </c>
      <c r="G48" s="15">
        <f t="shared" si="4"/>
        <v>10</v>
      </c>
      <c r="H48" s="14">
        <f t="shared" si="4"/>
        <v>12</v>
      </c>
      <c r="I48" s="15">
        <f t="shared" si="4"/>
        <v>33</v>
      </c>
      <c r="J48" s="14">
        <f t="shared" si="4"/>
        <v>1518</v>
      </c>
      <c r="K48" s="15">
        <f t="shared" si="4"/>
        <v>1145</v>
      </c>
      <c r="L48" s="14">
        <f t="shared" si="4"/>
        <v>158</v>
      </c>
      <c r="M48" s="15">
        <f t="shared" si="4"/>
        <v>221</v>
      </c>
      <c r="N48" s="14">
        <f t="shared" si="4"/>
        <v>958</v>
      </c>
      <c r="O48" s="15">
        <f t="shared" si="4"/>
        <v>234</v>
      </c>
      <c r="P48" s="14">
        <f t="shared" si="4"/>
        <v>361</v>
      </c>
      <c r="Q48" s="15">
        <f t="shared" si="4"/>
        <v>10</v>
      </c>
    </row>
    <row r="49" spans="1:17" x14ac:dyDescent="0.2">
      <c r="A49" s="7" t="s">
        <v>34</v>
      </c>
      <c r="B49" s="16">
        <v>78</v>
      </c>
      <c r="C49" s="17">
        <v>8</v>
      </c>
      <c r="D49" s="16">
        <v>0</v>
      </c>
      <c r="E49" s="17">
        <v>0</v>
      </c>
      <c r="F49" s="16">
        <v>1</v>
      </c>
      <c r="G49" s="17">
        <v>1</v>
      </c>
      <c r="H49" s="16">
        <v>0</v>
      </c>
      <c r="I49" s="17">
        <v>0</v>
      </c>
      <c r="J49" s="16">
        <v>39</v>
      </c>
      <c r="K49" s="17">
        <v>29</v>
      </c>
      <c r="L49" s="16">
        <v>8</v>
      </c>
      <c r="M49" s="17">
        <v>0</v>
      </c>
      <c r="N49" s="16">
        <v>14</v>
      </c>
      <c r="O49" s="17">
        <v>3</v>
      </c>
      <c r="P49" s="16">
        <v>13</v>
      </c>
      <c r="Q49" s="17">
        <v>1</v>
      </c>
    </row>
    <row r="50" spans="1:17" x14ac:dyDescent="0.2">
      <c r="A50" s="7" t="s">
        <v>112</v>
      </c>
      <c r="B50" s="16">
        <v>19</v>
      </c>
      <c r="C50" s="17" t="s">
        <v>237</v>
      </c>
      <c r="D50" s="16">
        <v>0</v>
      </c>
      <c r="E50" s="17">
        <v>0</v>
      </c>
      <c r="F50" s="16">
        <v>0</v>
      </c>
      <c r="G50" s="17">
        <v>0</v>
      </c>
      <c r="H50" s="16">
        <v>0</v>
      </c>
      <c r="I50" s="17">
        <v>0</v>
      </c>
      <c r="J50" s="16">
        <v>15</v>
      </c>
      <c r="K50" s="17">
        <v>8</v>
      </c>
      <c r="L50" s="16">
        <v>6</v>
      </c>
      <c r="M50" s="17">
        <v>0</v>
      </c>
      <c r="N50" s="16">
        <v>0</v>
      </c>
      <c r="O50" s="17">
        <v>0</v>
      </c>
      <c r="P50" s="16" t="s">
        <v>237</v>
      </c>
      <c r="Q50" s="17">
        <v>1</v>
      </c>
    </row>
    <row r="51" spans="1:17" x14ac:dyDescent="0.2">
      <c r="A51" s="7" t="s">
        <v>137</v>
      </c>
      <c r="B51" s="16">
        <v>87</v>
      </c>
      <c r="C51" s="17" t="s">
        <v>237</v>
      </c>
      <c r="D51" s="16">
        <v>0</v>
      </c>
      <c r="E51" s="17">
        <v>0</v>
      </c>
      <c r="F51" s="16">
        <v>1</v>
      </c>
      <c r="G51" s="17">
        <v>0</v>
      </c>
      <c r="H51" s="16">
        <v>0</v>
      </c>
      <c r="I51" s="17">
        <v>0</v>
      </c>
      <c r="J51" s="16">
        <v>31</v>
      </c>
      <c r="K51" s="17">
        <v>23</v>
      </c>
      <c r="L51" s="16">
        <v>0</v>
      </c>
      <c r="M51" s="17">
        <v>0</v>
      </c>
      <c r="N51" s="16">
        <v>12</v>
      </c>
      <c r="O51" s="17" t="s">
        <v>237</v>
      </c>
      <c r="P51" s="16">
        <v>41</v>
      </c>
      <c r="Q51" s="17">
        <v>0</v>
      </c>
    </row>
    <row r="52" spans="1:17" x14ac:dyDescent="0.2">
      <c r="A52" s="7" t="s">
        <v>176</v>
      </c>
      <c r="B52" s="16">
        <v>3023</v>
      </c>
      <c r="C52" s="17">
        <v>112</v>
      </c>
      <c r="D52" s="16">
        <v>25</v>
      </c>
      <c r="E52" s="17">
        <v>42</v>
      </c>
      <c r="F52" s="16">
        <v>26</v>
      </c>
      <c r="G52" s="17">
        <v>9</v>
      </c>
      <c r="H52" s="16">
        <v>12</v>
      </c>
      <c r="I52" s="17">
        <v>33</v>
      </c>
      <c r="J52" s="16">
        <v>1433</v>
      </c>
      <c r="K52" s="17">
        <v>1070</v>
      </c>
      <c r="L52" s="16">
        <v>142</v>
      </c>
      <c r="M52" s="17">
        <v>221</v>
      </c>
      <c r="N52" s="16">
        <v>932</v>
      </c>
      <c r="O52" s="17">
        <v>231</v>
      </c>
      <c r="P52" s="16">
        <v>307</v>
      </c>
      <c r="Q52" s="17">
        <v>8</v>
      </c>
    </row>
    <row r="53" spans="1:17" x14ac:dyDescent="0.2">
      <c r="A53" s="7" t="s">
        <v>183</v>
      </c>
      <c r="B53" s="16">
        <v>20</v>
      </c>
      <c r="C53" s="17">
        <v>0</v>
      </c>
      <c r="D53" s="16">
        <v>0</v>
      </c>
      <c r="E53" s="17">
        <v>0</v>
      </c>
      <c r="F53" s="16">
        <v>0</v>
      </c>
      <c r="G53" s="17">
        <v>0</v>
      </c>
      <c r="H53" s="16">
        <v>0</v>
      </c>
      <c r="I53" s="17">
        <v>0</v>
      </c>
      <c r="J53" s="16" t="s">
        <v>237</v>
      </c>
      <c r="K53" s="17">
        <v>15</v>
      </c>
      <c r="L53" s="16">
        <v>2</v>
      </c>
      <c r="M53" s="17">
        <v>0</v>
      </c>
      <c r="N53" s="16" t="s">
        <v>237</v>
      </c>
      <c r="O53" s="17" t="s">
        <v>237</v>
      </c>
      <c r="P53" s="16">
        <v>0</v>
      </c>
      <c r="Q53" s="17">
        <v>0</v>
      </c>
    </row>
    <row r="54" spans="1:17" x14ac:dyDescent="0.2">
      <c r="A54" s="6" t="s">
        <v>219</v>
      </c>
      <c r="B54" s="14">
        <f>SUM(B55:B70)</f>
        <v>38851</v>
      </c>
      <c r="C54" s="15">
        <f t="shared" ref="C54:Q54" si="5">SUM(C55:C70)</f>
        <v>5811</v>
      </c>
      <c r="D54" s="14">
        <f t="shared" si="5"/>
        <v>1002</v>
      </c>
      <c r="E54" s="15">
        <f t="shared" si="5"/>
        <v>3571</v>
      </c>
      <c r="F54" s="14">
        <f t="shared" si="5"/>
        <v>2924</v>
      </c>
      <c r="G54" s="15">
        <f t="shared" si="5"/>
        <v>593</v>
      </c>
      <c r="H54" s="14">
        <f t="shared" si="5"/>
        <v>444</v>
      </c>
      <c r="I54" s="15">
        <f t="shared" si="5"/>
        <v>754</v>
      </c>
      <c r="J54" s="14">
        <f t="shared" si="5"/>
        <v>24882</v>
      </c>
      <c r="K54" s="15">
        <f t="shared" si="5"/>
        <v>12896</v>
      </c>
      <c r="L54" s="14">
        <f t="shared" si="5"/>
        <v>5899</v>
      </c>
      <c r="M54" s="15">
        <f t="shared" si="5"/>
        <v>6081</v>
      </c>
      <c r="N54" s="14">
        <f t="shared" si="5"/>
        <v>1480</v>
      </c>
      <c r="O54" s="15">
        <f t="shared" si="5"/>
        <v>4148</v>
      </c>
      <c r="P54" s="14">
        <f t="shared" si="5"/>
        <v>2323</v>
      </c>
      <c r="Q54" s="15">
        <f t="shared" si="5"/>
        <v>202</v>
      </c>
    </row>
    <row r="55" spans="1:17" x14ac:dyDescent="0.2">
      <c r="A55" s="7" t="s">
        <v>30</v>
      </c>
      <c r="B55" s="16">
        <v>577</v>
      </c>
      <c r="C55" s="17">
        <v>21</v>
      </c>
      <c r="D55" s="16" t="s">
        <v>237</v>
      </c>
      <c r="E55" s="17">
        <v>20</v>
      </c>
      <c r="F55" s="16">
        <v>19</v>
      </c>
      <c r="G55" s="17">
        <v>0</v>
      </c>
      <c r="H55" s="16">
        <v>0</v>
      </c>
      <c r="I55" s="17">
        <v>0</v>
      </c>
      <c r="J55" s="16">
        <v>267</v>
      </c>
      <c r="K55" s="17">
        <v>163</v>
      </c>
      <c r="L55" s="16">
        <v>53</v>
      </c>
      <c r="M55" s="17">
        <v>51</v>
      </c>
      <c r="N55" s="16">
        <v>18</v>
      </c>
      <c r="O55" s="17">
        <v>249</v>
      </c>
      <c r="P55" s="16">
        <v>22</v>
      </c>
      <c r="Q55" s="17">
        <v>0</v>
      </c>
    </row>
    <row r="56" spans="1:17" x14ac:dyDescent="0.2">
      <c r="A56" s="7" t="s">
        <v>38</v>
      </c>
      <c r="B56" s="16">
        <v>642</v>
      </c>
      <c r="C56" s="17">
        <v>38</v>
      </c>
      <c r="D56" s="16">
        <v>0</v>
      </c>
      <c r="E56" s="17">
        <v>34</v>
      </c>
      <c r="F56" s="16">
        <v>34</v>
      </c>
      <c r="G56" s="17">
        <v>0</v>
      </c>
      <c r="H56" s="16">
        <v>0</v>
      </c>
      <c r="I56" s="17">
        <v>0</v>
      </c>
      <c r="J56" s="16">
        <v>267</v>
      </c>
      <c r="K56" s="17">
        <v>179</v>
      </c>
      <c r="L56" s="16">
        <v>56</v>
      </c>
      <c r="M56" s="17">
        <v>32</v>
      </c>
      <c r="N56" s="16">
        <v>11</v>
      </c>
      <c r="O56" s="17">
        <v>144</v>
      </c>
      <c r="P56" s="16">
        <v>179</v>
      </c>
      <c r="Q56" s="17">
        <v>3</v>
      </c>
    </row>
    <row r="57" spans="1:17" x14ac:dyDescent="0.2">
      <c r="A57" s="7" t="s">
        <v>41</v>
      </c>
      <c r="B57" s="16">
        <v>2242</v>
      </c>
      <c r="C57" s="17">
        <v>1086</v>
      </c>
      <c r="D57" s="16">
        <v>247</v>
      </c>
      <c r="E57" s="17">
        <v>780</v>
      </c>
      <c r="F57" s="16">
        <v>374</v>
      </c>
      <c r="G57" s="17">
        <v>369</v>
      </c>
      <c r="H57" s="16">
        <v>18</v>
      </c>
      <c r="I57" s="17">
        <v>41</v>
      </c>
      <c r="J57" s="16">
        <v>1145</v>
      </c>
      <c r="K57" s="17">
        <v>485</v>
      </c>
      <c r="L57" s="16">
        <v>286</v>
      </c>
      <c r="M57" s="17">
        <v>374</v>
      </c>
      <c r="N57" s="16">
        <v>3</v>
      </c>
      <c r="O57" s="17">
        <v>3</v>
      </c>
      <c r="P57" s="16">
        <v>4</v>
      </c>
      <c r="Q57" s="17">
        <v>1</v>
      </c>
    </row>
    <row r="58" spans="1:17" x14ac:dyDescent="0.2">
      <c r="A58" s="7" t="s">
        <v>54</v>
      </c>
      <c r="B58" s="16">
        <v>1617</v>
      </c>
      <c r="C58" s="17">
        <v>126</v>
      </c>
      <c r="D58" s="16">
        <v>23</v>
      </c>
      <c r="E58" s="17">
        <v>89</v>
      </c>
      <c r="F58" s="16">
        <v>81</v>
      </c>
      <c r="G58" s="17">
        <v>6</v>
      </c>
      <c r="H58" s="16">
        <v>0</v>
      </c>
      <c r="I58" s="17">
        <v>8</v>
      </c>
      <c r="J58" s="16">
        <v>730</v>
      </c>
      <c r="K58" s="17">
        <v>459</v>
      </c>
      <c r="L58" s="16">
        <v>163</v>
      </c>
      <c r="M58" s="17">
        <v>108</v>
      </c>
      <c r="N58" s="16">
        <v>36</v>
      </c>
      <c r="O58" s="17">
        <v>391</v>
      </c>
      <c r="P58" s="16">
        <v>309</v>
      </c>
      <c r="Q58" s="17">
        <v>25</v>
      </c>
    </row>
    <row r="59" spans="1:17" x14ac:dyDescent="0.2">
      <c r="A59" s="7" t="s">
        <v>77</v>
      </c>
      <c r="B59" s="16">
        <v>1247</v>
      </c>
      <c r="C59" s="17">
        <v>104</v>
      </c>
      <c r="D59" s="16">
        <v>18</v>
      </c>
      <c r="E59" s="17">
        <v>81</v>
      </c>
      <c r="F59" s="16">
        <v>85</v>
      </c>
      <c r="G59" s="17">
        <v>4</v>
      </c>
      <c r="H59" s="16">
        <v>0</v>
      </c>
      <c r="I59" s="17">
        <v>5</v>
      </c>
      <c r="J59" s="16">
        <v>850</v>
      </c>
      <c r="K59" s="17">
        <v>440</v>
      </c>
      <c r="L59" s="16">
        <v>221</v>
      </c>
      <c r="M59" s="17">
        <v>189</v>
      </c>
      <c r="N59" s="16">
        <v>18</v>
      </c>
      <c r="O59" s="17">
        <v>19</v>
      </c>
      <c r="P59" s="16">
        <v>242</v>
      </c>
      <c r="Q59" s="17">
        <v>14</v>
      </c>
    </row>
    <row r="60" spans="1:17" x14ac:dyDescent="0.2">
      <c r="A60" s="7" t="s">
        <v>80</v>
      </c>
      <c r="B60" s="16">
        <v>6949</v>
      </c>
      <c r="C60" s="17">
        <v>1151</v>
      </c>
      <c r="D60" s="16">
        <v>150</v>
      </c>
      <c r="E60" s="17">
        <v>817</v>
      </c>
      <c r="F60" s="16">
        <v>805</v>
      </c>
      <c r="G60" s="17">
        <v>42</v>
      </c>
      <c r="H60" s="16">
        <v>72</v>
      </c>
      <c r="I60" s="17">
        <v>112</v>
      </c>
      <c r="J60" s="16">
        <v>4962</v>
      </c>
      <c r="K60" s="17">
        <v>2495</v>
      </c>
      <c r="L60" s="16">
        <v>1379</v>
      </c>
      <c r="M60" s="17">
        <v>1088</v>
      </c>
      <c r="N60" s="16">
        <v>252</v>
      </c>
      <c r="O60" s="17">
        <v>478</v>
      </c>
      <c r="P60" s="16">
        <v>90</v>
      </c>
      <c r="Q60" s="17">
        <v>16</v>
      </c>
    </row>
    <row r="61" spans="1:17" x14ac:dyDescent="0.2">
      <c r="A61" s="7" t="s">
        <v>84</v>
      </c>
      <c r="B61" s="16">
        <v>1501</v>
      </c>
      <c r="C61" s="17">
        <v>122</v>
      </c>
      <c r="D61" s="16">
        <v>19</v>
      </c>
      <c r="E61" s="17">
        <v>96</v>
      </c>
      <c r="F61" s="16">
        <v>91</v>
      </c>
      <c r="G61" s="17">
        <v>2</v>
      </c>
      <c r="H61" s="16">
        <v>0</v>
      </c>
      <c r="I61" s="17">
        <v>0</v>
      </c>
      <c r="J61" s="16">
        <v>743</v>
      </c>
      <c r="K61" s="17">
        <v>288</v>
      </c>
      <c r="L61" s="16">
        <v>217</v>
      </c>
      <c r="M61" s="17">
        <v>238</v>
      </c>
      <c r="N61" s="16">
        <v>16</v>
      </c>
      <c r="O61" s="17">
        <v>245</v>
      </c>
      <c r="P61" s="16">
        <v>352</v>
      </c>
      <c r="Q61" s="17">
        <v>23</v>
      </c>
    </row>
    <row r="62" spans="1:17" x14ac:dyDescent="0.2">
      <c r="A62" s="7" t="s">
        <v>85</v>
      </c>
      <c r="B62" s="16">
        <v>37</v>
      </c>
      <c r="C62" s="17">
        <v>4</v>
      </c>
      <c r="D62" s="16">
        <v>0</v>
      </c>
      <c r="E62" s="17">
        <v>0</v>
      </c>
      <c r="F62" s="16">
        <v>0</v>
      </c>
      <c r="G62" s="17">
        <v>0</v>
      </c>
      <c r="H62" s="16">
        <v>0</v>
      </c>
      <c r="I62" s="17">
        <v>0</v>
      </c>
      <c r="J62" s="16">
        <v>28</v>
      </c>
      <c r="K62" s="17">
        <v>20</v>
      </c>
      <c r="L62" s="16">
        <v>7</v>
      </c>
      <c r="M62" s="17">
        <v>0</v>
      </c>
      <c r="N62" s="16" t="s">
        <v>237</v>
      </c>
      <c r="O62" s="17" t="s">
        <v>15</v>
      </c>
      <c r="P62" s="16" t="s">
        <v>237</v>
      </c>
      <c r="Q62" s="17">
        <v>0</v>
      </c>
    </row>
    <row r="63" spans="1:17" x14ac:dyDescent="0.2">
      <c r="A63" s="7" t="s">
        <v>113</v>
      </c>
      <c r="B63" s="16">
        <v>3619</v>
      </c>
      <c r="C63" s="17">
        <v>326</v>
      </c>
      <c r="D63" s="16">
        <v>105</v>
      </c>
      <c r="E63" s="17">
        <v>202</v>
      </c>
      <c r="F63" s="16">
        <v>178</v>
      </c>
      <c r="G63" s="17">
        <v>5</v>
      </c>
      <c r="H63" s="16">
        <v>9</v>
      </c>
      <c r="I63" s="17">
        <v>10</v>
      </c>
      <c r="J63" s="16">
        <v>1504</v>
      </c>
      <c r="K63" s="17">
        <v>624</v>
      </c>
      <c r="L63" s="16">
        <v>449</v>
      </c>
      <c r="M63" s="17">
        <v>431</v>
      </c>
      <c r="N63" s="16">
        <v>30</v>
      </c>
      <c r="O63" s="17">
        <v>1403</v>
      </c>
      <c r="P63" s="16">
        <v>352</v>
      </c>
      <c r="Q63" s="17">
        <v>4</v>
      </c>
    </row>
    <row r="64" spans="1:17" x14ac:dyDescent="0.2">
      <c r="A64" s="7" t="s">
        <v>123</v>
      </c>
      <c r="B64" s="16">
        <v>598</v>
      </c>
      <c r="C64" s="17">
        <v>30</v>
      </c>
      <c r="D64" s="16">
        <v>0</v>
      </c>
      <c r="E64" s="17">
        <v>24</v>
      </c>
      <c r="F64" s="16">
        <v>23</v>
      </c>
      <c r="G64" s="17">
        <v>0</v>
      </c>
      <c r="H64" s="16">
        <v>0</v>
      </c>
      <c r="I64" s="17">
        <v>0</v>
      </c>
      <c r="J64" s="16">
        <v>326</v>
      </c>
      <c r="K64" s="17">
        <v>205</v>
      </c>
      <c r="L64" s="16">
        <v>64</v>
      </c>
      <c r="M64" s="17">
        <v>57</v>
      </c>
      <c r="N64" s="16">
        <v>26</v>
      </c>
      <c r="O64" s="17">
        <v>26</v>
      </c>
      <c r="P64" s="16">
        <v>168</v>
      </c>
      <c r="Q64" s="17">
        <v>22</v>
      </c>
    </row>
    <row r="65" spans="1:17" x14ac:dyDescent="0.2">
      <c r="A65" s="7" t="s">
        <v>126</v>
      </c>
      <c r="B65" s="16">
        <v>317</v>
      </c>
      <c r="C65" s="17">
        <v>16</v>
      </c>
      <c r="D65" s="16">
        <v>0</v>
      </c>
      <c r="E65" s="17">
        <v>15</v>
      </c>
      <c r="F65" s="16">
        <v>8</v>
      </c>
      <c r="G65" s="17">
        <v>2</v>
      </c>
      <c r="H65" s="16">
        <v>0</v>
      </c>
      <c r="I65" s="17">
        <v>0</v>
      </c>
      <c r="J65" s="16">
        <v>127</v>
      </c>
      <c r="K65" s="17">
        <v>86</v>
      </c>
      <c r="L65" s="16">
        <v>36</v>
      </c>
      <c r="M65" s="17">
        <v>0</v>
      </c>
      <c r="N65" s="16">
        <v>16</v>
      </c>
      <c r="O65" s="17">
        <v>6</v>
      </c>
      <c r="P65" s="16">
        <v>151</v>
      </c>
      <c r="Q65" s="17">
        <v>1</v>
      </c>
    </row>
    <row r="66" spans="1:17" x14ac:dyDescent="0.2">
      <c r="A66" s="7" t="s">
        <v>143</v>
      </c>
      <c r="B66" s="16">
        <v>119</v>
      </c>
      <c r="C66" s="17">
        <v>8</v>
      </c>
      <c r="D66" s="16">
        <v>0</v>
      </c>
      <c r="E66" s="17">
        <v>0</v>
      </c>
      <c r="F66" s="16">
        <v>9</v>
      </c>
      <c r="G66" s="17">
        <v>0</v>
      </c>
      <c r="H66" s="16">
        <v>0</v>
      </c>
      <c r="I66" s="17">
        <v>0</v>
      </c>
      <c r="J66" s="16">
        <v>86</v>
      </c>
      <c r="K66" s="17">
        <v>27</v>
      </c>
      <c r="L66" s="16">
        <v>47</v>
      </c>
      <c r="M66" s="17">
        <v>12</v>
      </c>
      <c r="N66" s="16">
        <v>12</v>
      </c>
      <c r="O66" s="17">
        <v>13</v>
      </c>
      <c r="P66" s="16">
        <v>0</v>
      </c>
      <c r="Q66" s="17">
        <v>0</v>
      </c>
    </row>
    <row r="67" spans="1:17" x14ac:dyDescent="0.2">
      <c r="A67" s="7" t="s">
        <v>144</v>
      </c>
      <c r="B67" s="16">
        <v>14380</v>
      </c>
      <c r="C67" s="17">
        <v>2313</v>
      </c>
      <c r="D67" s="16">
        <v>368</v>
      </c>
      <c r="E67" s="17">
        <v>1075</v>
      </c>
      <c r="F67" s="16">
        <v>927</v>
      </c>
      <c r="G67" s="17">
        <v>138</v>
      </c>
      <c r="H67" s="16">
        <v>328</v>
      </c>
      <c r="I67" s="17">
        <v>542</v>
      </c>
      <c r="J67" s="16">
        <v>10914</v>
      </c>
      <c r="K67" s="17">
        <v>6053</v>
      </c>
      <c r="L67" s="16">
        <v>2050</v>
      </c>
      <c r="M67" s="17">
        <v>2811</v>
      </c>
      <c r="N67" s="16">
        <v>958</v>
      </c>
      <c r="O67" s="17">
        <v>20</v>
      </c>
      <c r="P67" s="16">
        <v>133</v>
      </c>
      <c r="Q67" s="17">
        <v>42</v>
      </c>
    </row>
    <row r="68" spans="1:17" x14ac:dyDescent="0.2">
      <c r="A68" s="7" t="s">
        <v>166</v>
      </c>
      <c r="B68" s="16">
        <v>1533</v>
      </c>
      <c r="C68" s="17">
        <v>137</v>
      </c>
      <c r="D68" s="16">
        <v>24</v>
      </c>
      <c r="E68" s="17">
        <v>96</v>
      </c>
      <c r="F68" s="16">
        <v>71</v>
      </c>
      <c r="G68" s="17">
        <v>5</v>
      </c>
      <c r="H68" s="16">
        <v>0</v>
      </c>
      <c r="I68" s="17">
        <v>14</v>
      </c>
      <c r="J68" s="16">
        <v>1085</v>
      </c>
      <c r="K68" s="17">
        <v>647</v>
      </c>
      <c r="L68" s="16">
        <v>280</v>
      </c>
      <c r="M68" s="17">
        <v>158</v>
      </c>
      <c r="N68" s="16">
        <v>63</v>
      </c>
      <c r="O68" s="17">
        <v>117</v>
      </c>
      <c r="P68" s="16">
        <v>86</v>
      </c>
      <c r="Q68" s="17">
        <v>45</v>
      </c>
    </row>
    <row r="69" spans="1:17" x14ac:dyDescent="0.2">
      <c r="A69" s="7" t="s">
        <v>170</v>
      </c>
      <c r="B69" s="16">
        <v>1535</v>
      </c>
      <c r="C69" s="17">
        <v>128</v>
      </c>
      <c r="D69" s="16">
        <v>34</v>
      </c>
      <c r="E69" s="17">
        <v>75</v>
      </c>
      <c r="F69" s="16">
        <v>74</v>
      </c>
      <c r="G69" s="17">
        <v>4</v>
      </c>
      <c r="H69" s="16">
        <v>7</v>
      </c>
      <c r="I69" s="17">
        <v>12</v>
      </c>
      <c r="J69" s="16">
        <v>949</v>
      </c>
      <c r="K69" s="17">
        <v>363</v>
      </c>
      <c r="L69" s="16">
        <v>310</v>
      </c>
      <c r="M69" s="17">
        <v>276</v>
      </c>
      <c r="N69" s="16">
        <v>10</v>
      </c>
      <c r="O69" s="17">
        <v>324</v>
      </c>
      <c r="P69" s="16">
        <v>121</v>
      </c>
      <c r="Q69" s="17">
        <v>3</v>
      </c>
    </row>
    <row r="70" spans="1:17" x14ac:dyDescent="0.2">
      <c r="A70" s="7" t="s">
        <v>191</v>
      </c>
      <c r="B70" s="16">
        <v>1938</v>
      </c>
      <c r="C70" s="17">
        <v>201</v>
      </c>
      <c r="D70" s="16">
        <v>14</v>
      </c>
      <c r="E70" s="17">
        <v>167</v>
      </c>
      <c r="F70" s="16">
        <v>145</v>
      </c>
      <c r="G70" s="17">
        <v>16</v>
      </c>
      <c r="H70" s="16">
        <v>10</v>
      </c>
      <c r="I70" s="17">
        <v>10</v>
      </c>
      <c r="J70" s="16">
        <v>899</v>
      </c>
      <c r="K70" s="17">
        <v>362</v>
      </c>
      <c r="L70" s="16">
        <v>281</v>
      </c>
      <c r="M70" s="17">
        <v>256</v>
      </c>
      <c r="N70" s="16">
        <v>11</v>
      </c>
      <c r="O70" s="17">
        <v>710</v>
      </c>
      <c r="P70" s="16">
        <v>114</v>
      </c>
      <c r="Q70" s="17">
        <v>3</v>
      </c>
    </row>
    <row r="71" spans="1:17" x14ac:dyDescent="0.2">
      <c r="A71" s="8" t="s">
        <v>220</v>
      </c>
      <c r="B71" s="11">
        <f>SUM(B72,B94,B103,B107)</f>
        <v>506894</v>
      </c>
      <c r="C71" s="13">
        <f t="shared" ref="C71:Q71" si="6">SUM(C72,C94,C103,C107)</f>
        <v>110692</v>
      </c>
      <c r="D71" s="11">
        <f t="shared" si="6"/>
        <v>12970</v>
      </c>
      <c r="E71" s="13">
        <f t="shared" si="6"/>
        <v>75677</v>
      </c>
      <c r="F71" s="11">
        <f t="shared" ref="F71" si="7">SUM(F72,F94,F103,F107)</f>
        <v>56148</v>
      </c>
      <c r="G71" s="13">
        <f t="shared" ref="G71" si="8">SUM(G72,G94,G103,G107)</f>
        <v>17207</v>
      </c>
      <c r="H71" s="11">
        <f t="shared" si="6"/>
        <v>7452</v>
      </c>
      <c r="I71" s="13">
        <f t="shared" si="6"/>
        <v>14569</v>
      </c>
      <c r="J71" s="11">
        <f t="shared" si="6"/>
        <v>281501</v>
      </c>
      <c r="K71" s="13">
        <f t="shared" si="6"/>
        <v>149945</v>
      </c>
      <c r="L71" s="11">
        <f t="shared" si="6"/>
        <v>49086</v>
      </c>
      <c r="M71" s="13">
        <f t="shared" si="6"/>
        <v>82468</v>
      </c>
      <c r="N71" s="11">
        <f t="shared" si="6"/>
        <v>28889</v>
      </c>
      <c r="O71" s="13">
        <f t="shared" si="6"/>
        <v>1527</v>
      </c>
      <c r="P71" s="11">
        <f t="shared" si="6"/>
        <v>64911</v>
      </c>
      <c r="Q71" s="13">
        <f t="shared" si="6"/>
        <v>19214</v>
      </c>
    </row>
    <row r="72" spans="1:17" x14ac:dyDescent="0.2">
      <c r="A72" s="6" t="s">
        <v>221</v>
      </c>
      <c r="B72" s="14">
        <f>SUM(B73:B93)</f>
        <v>182014</v>
      </c>
      <c r="C72" s="15">
        <f t="shared" ref="C72:Q72" si="9">SUM(C73:C93)</f>
        <v>48724</v>
      </c>
      <c r="D72" s="14">
        <f t="shared" si="9"/>
        <v>6496</v>
      </c>
      <c r="E72" s="15">
        <f t="shared" si="9"/>
        <v>36451</v>
      </c>
      <c r="F72" s="14">
        <f t="shared" si="9"/>
        <v>25164</v>
      </c>
      <c r="G72" s="15">
        <f t="shared" si="9"/>
        <v>10151</v>
      </c>
      <c r="H72" s="14">
        <f t="shared" si="9"/>
        <v>2351</v>
      </c>
      <c r="I72" s="15">
        <f t="shared" si="9"/>
        <v>3401</v>
      </c>
      <c r="J72" s="14">
        <f t="shared" si="9"/>
        <v>72335</v>
      </c>
      <c r="K72" s="15">
        <f t="shared" si="9"/>
        <v>33318</v>
      </c>
      <c r="L72" s="14">
        <f t="shared" si="9"/>
        <v>18607</v>
      </c>
      <c r="M72" s="15">
        <f t="shared" si="9"/>
        <v>20416</v>
      </c>
      <c r="N72" s="14">
        <f t="shared" si="9"/>
        <v>1809</v>
      </c>
      <c r="O72" s="15">
        <f t="shared" si="9"/>
        <v>570</v>
      </c>
      <c r="P72" s="14">
        <f t="shared" si="9"/>
        <v>58114</v>
      </c>
      <c r="Q72" s="15">
        <f t="shared" si="9"/>
        <v>346</v>
      </c>
    </row>
    <row r="73" spans="1:17" x14ac:dyDescent="0.2">
      <c r="A73" s="7" t="s">
        <v>14</v>
      </c>
      <c r="B73" s="16">
        <v>20</v>
      </c>
      <c r="C73" s="17">
        <v>4</v>
      </c>
      <c r="D73" s="16">
        <v>0</v>
      </c>
      <c r="E73" s="17">
        <v>0</v>
      </c>
      <c r="F73" s="16">
        <v>0</v>
      </c>
      <c r="G73" s="17">
        <v>0</v>
      </c>
      <c r="H73" s="16">
        <v>0</v>
      </c>
      <c r="I73" s="17">
        <v>0</v>
      </c>
      <c r="J73" s="16">
        <v>15</v>
      </c>
      <c r="K73" s="17">
        <v>11</v>
      </c>
      <c r="L73" s="16">
        <v>0</v>
      </c>
      <c r="M73" s="17">
        <v>0</v>
      </c>
      <c r="N73" s="16">
        <v>0</v>
      </c>
      <c r="O73" s="17">
        <v>0</v>
      </c>
      <c r="P73" s="16">
        <v>0</v>
      </c>
      <c r="Q73" s="17">
        <v>1</v>
      </c>
    </row>
    <row r="74" spans="1:17" x14ac:dyDescent="0.2">
      <c r="A74" s="7" t="s">
        <v>16</v>
      </c>
      <c r="B74" s="16">
        <v>324</v>
      </c>
      <c r="C74" s="17">
        <v>91</v>
      </c>
      <c r="D74" s="16">
        <v>28</v>
      </c>
      <c r="E74" s="17">
        <v>30</v>
      </c>
      <c r="F74" s="16">
        <v>12</v>
      </c>
      <c r="G74" s="17">
        <v>11</v>
      </c>
      <c r="H74" s="16">
        <v>11</v>
      </c>
      <c r="I74" s="17">
        <v>22</v>
      </c>
      <c r="J74" s="16">
        <v>217</v>
      </c>
      <c r="K74" s="17">
        <v>74</v>
      </c>
      <c r="L74" s="16">
        <v>61</v>
      </c>
      <c r="M74" s="17">
        <v>82</v>
      </c>
      <c r="N74" s="16">
        <v>15</v>
      </c>
      <c r="O74" s="17">
        <v>0</v>
      </c>
      <c r="P74" s="16">
        <v>0</v>
      </c>
      <c r="Q74" s="17">
        <v>1</v>
      </c>
    </row>
    <row r="75" spans="1:17" x14ac:dyDescent="0.2">
      <c r="A75" s="7" t="s">
        <v>19</v>
      </c>
      <c r="B75" s="16">
        <v>23</v>
      </c>
      <c r="C75" s="17" t="s">
        <v>237</v>
      </c>
      <c r="D75" s="16">
        <v>0</v>
      </c>
      <c r="E75" s="17">
        <v>0</v>
      </c>
      <c r="F75" s="16">
        <v>1</v>
      </c>
      <c r="G75" s="17">
        <v>0</v>
      </c>
      <c r="H75" s="16">
        <v>0</v>
      </c>
      <c r="I75" s="17">
        <v>0</v>
      </c>
      <c r="J75" s="16" t="s">
        <v>237</v>
      </c>
      <c r="K75" s="17">
        <v>16</v>
      </c>
      <c r="L75" s="16">
        <v>3</v>
      </c>
      <c r="M75" s="17">
        <v>0</v>
      </c>
      <c r="N75" s="16" t="s">
        <v>237</v>
      </c>
      <c r="O75" s="17">
        <v>0</v>
      </c>
      <c r="P75" s="16">
        <v>0</v>
      </c>
      <c r="Q75" s="17">
        <v>0</v>
      </c>
    </row>
    <row r="76" spans="1:17" x14ac:dyDescent="0.2">
      <c r="A76" s="7" t="s">
        <v>23</v>
      </c>
      <c r="B76" s="16">
        <v>656</v>
      </c>
      <c r="C76" s="17">
        <v>52</v>
      </c>
      <c r="D76" s="16">
        <v>9</v>
      </c>
      <c r="E76" s="17">
        <v>22</v>
      </c>
      <c r="F76" s="16">
        <v>18</v>
      </c>
      <c r="G76" s="17">
        <v>3</v>
      </c>
      <c r="H76" s="16">
        <v>12</v>
      </c>
      <c r="I76" s="17">
        <v>9</v>
      </c>
      <c r="J76" s="16">
        <v>532</v>
      </c>
      <c r="K76" s="17">
        <v>323</v>
      </c>
      <c r="L76" s="16">
        <v>97</v>
      </c>
      <c r="M76" s="17">
        <v>112</v>
      </c>
      <c r="N76" s="16">
        <v>60</v>
      </c>
      <c r="O76" s="17">
        <v>5</v>
      </c>
      <c r="P76" s="16">
        <v>5</v>
      </c>
      <c r="Q76" s="17">
        <v>2</v>
      </c>
    </row>
    <row r="77" spans="1:17" x14ac:dyDescent="0.2">
      <c r="A77" s="7" t="s">
        <v>26</v>
      </c>
      <c r="B77" s="16">
        <v>371</v>
      </c>
      <c r="C77" s="17">
        <v>80</v>
      </c>
      <c r="D77" s="16">
        <v>25</v>
      </c>
      <c r="E77" s="17">
        <v>22</v>
      </c>
      <c r="F77" s="16">
        <v>4</v>
      </c>
      <c r="G77" s="17">
        <v>14</v>
      </c>
      <c r="H77" s="16">
        <v>7</v>
      </c>
      <c r="I77" s="17">
        <v>26</v>
      </c>
      <c r="J77" s="16">
        <v>245</v>
      </c>
      <c r="K77" s="17">
        <v>158</v>
      </c>
      <c r="L77" s="16">
        <v>30</v>
      </c>
      <c r="M77" s="17">
        <v>57</v>
      </c>
      <c r="N77" s="16">
        <v>42</v>
      </c>
      <c r="O77" s="17">
        <v>0</v>
      </c>
      <c r="P77" s="16">
        <v>0</v>
      </c>
      <c r="Q77" s="17">
        <v>4</v>
      </c>
    </row>
    <row r="78" spans="1:17" x14ac:dyDescent="0.2">
      <c r="A78" s="7" t="s">
        <v>45</v>
      </c>
      <c r="B78" s="16">
        <v>55</v>
      </c>
      <c r="C78" s="17">
        <v>8</v>
      </c>
      <c r="D78" s="16">
        <v>0</v>
      </c>
      <c r="E78" s="17">
        <v>0</v>
      </c>
      <c r="F78" s="16">
        <v>0</v>
      </c>
      <c r="G78" s="17">
        <v>1</v>
      </c>
      <c r="H78" s="16">
        <v>0</v>
      </c>
      <c r="I78" s="17">
        <v>0</v>
      </c>
      <c r="J78" s="16">
        <v>38</v>
      </c>
      <c r="K78" s="17">
        <v>17</v>
      </c>
      <c r="L78" s="16">
        <v>17</v>
      </c>
      <c r="M78" s="17">
        <v>0</v>
      </c>
      <c r="N78" s="16">
        <v>3</v>
      </c>
      <c r="O78" s="17">
        <v>0</v>
      </c>
      <c r="P78" s="16">
        <v>6</v>
      </c>
      <c r="Q78" s="17">
        <v>0</v>
      </c>
    </row>
    <row r="79" spans="1:17" x14ac:dyDescent="0.2">
      <c r="A79" s="7" t="s">
        <v>56</v>
      </c>
      <c r="B79" s="16">
        <v>66516</v>
      </c>
      <c r="C79" s="17">
        <v>4363</v>
      </c>
      <c r="D79" s="16">
        <v>55</v>
      </c>
      <c r="E79" s="17">
        <v>4265</v>
      </c>
      <c r="F79" s="16">
        <v>4026</v>
      </c>
      <c r="G79" s="17">
        <v>66</v>
      </c>
      <c r="H79" s="16">
        <v>28</v>
      </c>
      <c r="I79" s="17">
        <v>15</v>
      </c>
      <c r="J79" s="16">
        <v>4555</v>
      </c>
      <c r="K79" s="17">
        <v>903</v>
      </c>
      <c r="L79" s="16">
        <v>796</v>
      </c>
      <c r="M79" s="17">
        <v>2856</v>
      </c>
      <c r="N79" s="16">
        <v>17</v>
      </c>
      <c r="O79" s="17">
        <v>538</v>
      </c>
      <c r="P79" s="16">
        <v>57036</v>
      </c>
      <c r="Q79" s="17">
        <v>7</v>
      </c>
    </row>
    <row r="80" spans="1:17" x14ac:dyDescent="0.2">
      <c r="A80" s="7" t="s">
        <v>63</v>
      </c>
      <c r="B80" s="16">
        <v>298</v>
      </c>
      <c r="C80" s="17">
        <v>155</v>
      </c>
      <c r="D80" s="16">
        <v>74</v>
      </c>
      <c r="E80" s="17">
        <v>30</v>
      </c>
      <c r="F80" s="16">
        <v>14</v>
      </c>
      <c r="G80" s="17">
        <v>21</v>
      </c>
      <c r="H80" s="16">
        <v>17</v>
      </c>
      <c r="I80" s="17">
        <v>34</v>
      </c>
      <c r="J80" s="16">
        <v>136</v>
      </c>
      <c r="K80" s="17">
        <v>43</v>
      </c>
      <c r="L80" s="16">
        <v>33</v>
      </c>
      <c r="M80" s="17">
        <v>60</v>
      </c>
      <c r="N80" s="16">
        <v>4</v>
      </c>
      <c r="O80" s="17">
        <v>3</v>
      </c>
      <c r="P80" s="16">
        <v>0</v>
      </c>
      <c r="Q80" s="17">
        <v>0</v>
      </c>
    </row>
    <row r="81" spans="1:17" x14ac:dyDescent="0.2">
      <c r="A81" s="7" t="s">
        <v>64</v>
      </c>
      <c r="B81" s="16">
        <v>61161</v>
      </c>
      <c r="C81" s="17">
        <v>28375</v>
      </c>
      <c r="D81" s="16">
        <v>2613</v>
      </c>
      <c r="E81" s="17">
        <v>23518</v>
      </c>
      <c r="F81" s="16">
        <v>16184</v>
      </c>
      <c r="G81" s="17">
        <v>6839</v>
      </c>
      <c r="H81" s="16">
        <v>713</v>
      </c>
      <c r="I81" s="17">
        <v>1531</v>
      </c>
      <c r="J81" s="16">
        <v>32191</v>
      </c>
      <c r="K81" s="17">
        <v>15483</v>
      </c>
      <c r="L81" s="16">
        <v>8714</v>
      </c>
      <c r="M81" s="17">
        <v>7994</v>
      </c>
      <c r="N81" s="16">
        <v>330</v>
      </c>
      <c r="O81" s="17">
        <v>3</v>
      </c>
      <c r="P81" s="16">
        <v>111</v>
      </c>
      <c r="Q81" s="17">
        <v>151</v>
      </c>
    </row>
    <row r="82" spans="1:17" x14ac:dyDescent="0.2">
      <c r="A82" s="7" t="s">
        <v>82</v>
      </c>
      <c r="B82" s="16">
        <v>585</v>
      </c>
      <c r="C82" s="17">
        <v>78</v>
      </c>
      <c r="D82" s="16">
        <v>36</v>
      </c>
      <c r="E82" s="17">
        <v>24</v>
      </c>
      <c r="F82" s="16">
        <v>13</v>
      </c>
      <c r="G82" s="17">
        <v>9</v>
      </c>
      <c r="H82" s="16">
        <v>9</v>
      </c>
      <c r="I82" s="17">
        <v>9</v>
      </c>
      <c r="J82" s="16">
        <v>464</v>
      </c>
      <c r="K82" s="17">
        <v>245</v>
      </c>
      <c r="L82" s="16">
        <v>87</v>
      </c>
      <c r="M82" s="17">
        <v>132</v>
      </c>
      <c r="N82" s="16">
        <v>29</v>
      </c>
      <c r="O82" s="17" t="s">
        <v>237</v>
      </c>
      <c r="P82" s="16" t="s">
        <v>237</v>
      </c>
      <c r="Q82" s="17">
        <v>9</v>
      </c>
    </row>
    <row r="83" spans="1:17" x14ac:dyDescent="0.2">
      <c r="A83" s="7" t="s">
        <v>87</v>
      </c>
      <c r="B83" s="16">
        <v>23584</v>
      </c>
      <c r="C83" s="17">
        <v>8807</v>
      </c>
      <c r="D83" s="16">
        <v>1438</v>
      </c>
      <c r="E83" s="17">
        <v>5858</v>
      </c>
      <c r="F83" s="16">
        <v>3082</v>
      </c>
      <c r="G83" s="17">
        <v>2550</v>
      </c>
      <c r="H83" s="16">
        <v>522</v>
      </c>
      <c r="I83" s="17">
        <v>989</v>
      </c>
      <c r="J83" s="16">
        <v>13576</v>
      </c>
      <c r="K83" s="17">
        <v>6127</v>
      </c>
      <c r="L83" s="16">
        <v>3460</v>
      </c>
      <c r="M83" s="17">
        <v>3989</v>
      </c>
      <c r="N83" s="16">
        <v>169</v>
      </c>
      <c r="O83" s="17">
        <v>0</v>
      </c>
      <c r="P83" s="16">
        <v>948</v>
      </c>
      <c r="Q83" s="17">
        <v>84</v>
      </c>
    </row>
    <row r="84" spans="1:17" x14ac:dyDescent="0.2">
      <c r="A84" s="7" t="s">
        <v>99</v>
      </c>
      <c r="B84" s="16">
        <v>23350</v>
      </c>
      <c r="C84" s="17">
        <v>5831</v>
      </c>
      <c r="D84" s="16">
        <v>1972</v>
      </c>
      <c r="E84" s="17">
        <v>2445</v>
      </c>
      <c r="F84" s="16">
        <v>1669</v>
      </c>
      <c r="G84" s="17">
        <v>563</v>
      </c>
      <c r="H84" s="16">
        <v>871</v>
      </c>
      <c r="I84" s="17">
        <v>543</v>
      </c>
      <c r="J84" s="16">
        <v>16587</v>
      </c>
      <c r="K84" s="17">
        <v>7923</v>
      </c>
      <c r="L84" s="16">
        <v>4734</v>
      </c>
      <c r="M84" s="17">
        <v>3930</v>
      </c>
      <c r="N84" s="16">
        <v>823</v>
      </c>
      <c r="O84" s="17" t="s">
        <v>237</v>
      </c>
      <c r="P84" s="16" t="s">
        <v>237</v>
      </c>
      <c r="Q84" s="17">
        <v>55</v>
      </c>
    </row>
    <row r="85" spans="1:17" x14ac:dyDescent="0.2">
      <c r="A85" s="7" t="s">
        <v>134</v>
      </c>
      <c r="B85" s="16">
        <v>14</v>
      </c>
      <c r="C85" s="17" t="s">
        <v>237</v>
      </c>
      <c r="D85" s="16">
        <v>0</v>
      </c>
      <c r="E85" s="17">
        <v>0</v>
      </c>
      <c r="F85" s="16">
        <v>3</v>
      </c>
      <c r="G85" s="17">
        <v>0</v>
      </c>
      <c r="H85" s="16">
        <v>0</v>
      </c>
      <c r="I85" s="17">
        <v>0</v>
      </c>
      <c r="J85" s="16">
        <v>8</v>
      </c>
      <c r="K85" s="17" t="s">
        <v>237</v>
      </c>
      <c r="L85" s="16">
        <v>0</v>
      </c>
      <c r="M85" s="17">
        <v>4</v>
      </c>
      <c r="N85" s="16">
        <v>0</v>
      </c>
      <c r="O85" s="17" t="s">
        <v>237</v>
      </c>
      <c r="P85" s="16">
        <v>0</v>
      </c>
      <c r="Q85" s="17">
        <v>0</v>
      </c>
    </row>
    <row r="86" spans="1:17" x14ac:dyDescent="0.2">
      <c r="A86" s="7" t="s">
        <v>140</v>
      </c>
      <c r="B86" s="16">
        <v>18</v>
      </c>
      <c r="C86" s="17" t="s">
        <v>237</v>
      </c>
      <c r="D86" s="16">
        <v>0</v>
      </c>
      <c r="E86" s="17">
        <v>0</v>
      </c>
      <c r="F86" s="16">
        <v>0</v>
      </c>
      <c r="G86" s="17">
        <v>0</v>
      </c>
      <c r="H86" s="16">
        <v>0</v>
      </c>
      <c r="I86" s="17">
        <v>0</v>
      </c>
      <c r="J86" s="16">
        <v>13</v>
      </c>
      <c r="K86" s="17">
        <v>7</v>
      </c>
      <c r="L86" s="16">
        <v>6</v>
      </c>
      <c r="M86" s="17">
        <v>0</v>
      </c>
      <c r="N86" s="16" t="s">
        <v>237</v>
      </c>
      <c r="O86" s="17" t="s">
        <v>237</v>
      </c>
      <c r="P86" s="16">
        <v>0</v>
      </c>
      <c r="Q86" s="17">
        <v>0</v>
      </c>
    </row>
    <row r="87" spans="1:17" x14ac:dyDescent="0.2">
      <c r="A87" s="7" t="s">
        <v>160</v>
      </c>
      <c r="B87" s="16">
        <v>250</v>
      </c>
      <c r="C87" s="17">
        <v>74</v>
      </c>
      <c r="D87" s="16">
        <v>34</v>
      </c>
      <c r="E87" s="17">
        <v>16</v>
      </c>
      <c r="F87" s="16">
        <v>7</v>
      </c>
      <c r="G87" s="17">
        <v>3</v>
      </c>
      <c r="H87" s="16">
        <v>13</v>
      </c>
      <c r="I87" s="17">
        <v>11</v>
      </c>
      <c r="J87" s="16">
        <v>172</v>
      </c>
      <c r="K87" s="17">
        <v>73</v>
      </c>
      <c r="L87" s="16">
        <v>32</v>
      </c>
      <c r="M87" s="17">
        <v>67</v>
      </c>
      <c r="N87" s="16">
        <v>4</v>
      </c>
      <c r="O87" s="17">
        <v>0</v>
      </c>
      <c r="P87" s="16">
        <v>0</v>
      </c>
      <c r="Q87" s="17">
        <v>0</v>
      </c>
    </row>
    <row r="88" spans="1:17" x14ac:dyDescent="0.2">
      <c r="A88" s="7" t="s">
        <v>161</v>
      </c>
      <c r="B88" s="16">
        <v>777</v>
      </c>
      <c r="C88" s="17">
        <v>104</v>
      </c>
      <c r="D88" s="16">
        <v>44</v>
      </c>
      <c r="E88" s="17">
        <v>27</v>
      </c>
      <c r="F88" s="16">
        <v>20</v>
      </c>
      <c r="G88" s="17">
        <v>2</v>
      </c>
      <c r="H88" s="16">
        <v>9</v>
      </c>
      <c r="I88" s="17">
        <v>24</v>
      </c>
      <c r="J88" s="16">
        <v>628</v>
      </c>
      <c r="K88" s="17">
        <v>346</v>
      </c>
      <c r="L88" s="16">
        <v>113</v>
      </c>
      <c r="M88" s="17">
        <v>169</v>
      </c>
      <c r="N88" s="16">
        <v>32</v>
      </c>
      <c r="O88" s="17" t="s">
        <v>237</v>
      </c>
      <c r="P88" s="16" t="s">
        <v>237</v>
      </c>
      <c r="Q88" s="17" t="s">
        <v>237</v>
      </c>
    </row>
    <row r="89" spans="1:17" x14ac:dyDescent="0.2">
      <c r="A89" s="7" t="s">
        <v>162</v>
      </c>
      <c r="B89" s="16">
        <v>422</v>
      </c>
      <c r="C89" s="17">
        <v>75</v>
      </c>
      <c r="D89" s="16">
        <v>16</v>
      </c>
      <c r="E89" s="17">
        <v>11</v>
      </c>
      <c r="F89" s="16">
        <v>11</v>
      </c>
      <c r="G89" s="17">
        <v>0</v>
      </c>
      <c r="H89" s="16">
        <v>24</v>
      </c>
      <c r="I89" s="17">
        <v>24</v>
      </c>
      <c r="J89" s="16">
        <v>314</v>
      </c>
      <c r="K89" s="17">
        <v>168</v>
      </c>
      <c r="L89" s="16">
        <v>50</v>
      </c>
      <c r="M89" s="17">
        <v>96</v>
      </c>
      <c r="N89" s="16">
        <v>28</v>
      </c>
      <c r="O89" s="17" t="s">
        <v>237</v>
      </c>
      <c r="P89" s="16" t="s">
        <v>237</v>
      </c>
      <c r="Q89" s="17">
        <v>1</v>
      </c>
    </row>
    <row r="90" spans="1:17" x14ac:dyDescent="0.2">
      <c r="A90" s="7" t="s">
        <v>172</v>
      </c>
      <c r="B90" s="16">
        <v>42</v>
      </c>
      <c r="C90" s="17">
        <v>0</v>
      </c>
      <c r="D90" s="16">
        <v>0</v>
      </c>
      <c r="E90" s="17">
        <v>0</v>
      </c>
      <c r="F90" s="16">
        <v>6</v>
      </c>
      <c r="G90" s="17">
        <v>0</v>
      </c>
      <c r="H90" s="16">
        <v>0</v>
      </c>
      <c r="I90" s="17">
        <v>0</v>
      </c>
      <c r="J90" s="16">
        <v>33</v>
      </c>
      <c r="K90" s="17">
        <v>14</v>
      </c>
      <c r="L90" s="16">
        <v>18</v>
      </c>
      <c r="M90" s="17">
        <v>0</v>
      </c>
      <c r="N90" s="16">
        <v>6</v>
      </c>
      <c r="O90" s="17">
        <v>0</v>
      </c>
      <c r="P90" s="16">
        <v>3</v>
      </c>
      <c r="Q90" s="17">
        <v>0</v>
      </c>
    </row>
    <row r="91" spans="1:17" x14ac:dyDescent="0.2">
      <c r="A91" s="7" t="s">
        <v>193</v>
      </c>
      <c r="B91" s="16">
        <v>3469</v>
      </c>
      <c r="C91" s="17">
        <v>614</v>
      </c>
      <c r="D91" s="16">
        <v>152</v>
      </c>
      <c r="E91" s="17">
        <v>183</v>
      </c>
      <c r="F91" s="16">
        <v>92</v>
      </c>
      <c r="G91" s="17">
        <v>68</v>
      </c>
      <c r="H91" s="16">
        <v>115</v>
      </c>
      <c r="I91" s="17">
        <v>164</v>
      </c>
      <c r="J91" s="16">
        <v>2556</v>
      </c>
      <c r="K91" s="17">
        <v>1363</v>
      </c>
      <c r="L91" s="16">
        <v>334</v>
      </c>
      <c r="M91" s="17">
        <v>859</v>
      </c>
      <c r="N91" s="16">
        <v>242</v>
      </c>
      <c r="O91" s="17">
        <v>21</v>
      </c>
      <c r="P91" s="16">
        <v>5</v>
      </c>
      <c r="Q91" s="17">
        <v>31</v>
      </c>
    </row>
    <row r="92" spans="1:17" x14ac:dyDescent="0.2">
      <c r="A92" s="7" t="s">
        <v>197</v>
      </c>
      <c r="B92" s="16">
        <v>39</v>
      </c>
      <c r="C92" s="17">
        <v>5</v>
      </c>
      <c r="D92" s="16">
        <v>0</v>
      </c>
      <c r="E92" s="17">
        <v>0</v>
      </c>
      <c r="F92" s="16">
        <v>1</v>
      </c>
      <c r="G92" s="17">
        <v>0</v>
      </c>
      <c r="H92" s="16">
        <v>0</v>
      </c>
      <c r="I92" s="17">
        <v>0</v>
      </c>
      <c r="J92" s="16">
        <v>28</v>
      </c>
      <c r="K92" s="17">
        <v>13</v>
      </c>
      <c r="L92" s="16">
        <v>6</v>
      </c>
      <c r="M92" s="17">
        <v>9</v>
      </c>
      <c r="N92" s="16" t="s">
        <v>237</v>
      </c>
      <c r="O92" s="17" t="s">
        <v>237</v>
      </c>
      <c r="P92" s="16" t="s">
        <v>237</v>
      </c>
      <c r="Q92" s="17">
        <v>0</v>
      </c>
    </row>
    <row r="93" spans="1:17" x14ac:dyDescent="0.2">
      <c r="A93" s="7" t="s">
        <v>207</v>
      </c>
      <c r="B93" s="16">
        <v>40</v>
      </c>
      <c r="C93" s="17">
        <v>8</v>
      </c>
      <c r="D93" s="16">
        <v>0</v>
      </c>
      <c r="E93" s="17">
        <v>0</v>
      </c>
      <c r="F93" s="16">
        <v>1</v>
      </c>
      <c r="G93" s="17">
        <v>1</v>
      </c>
      <c r="H93" s="16">
        <v>0</v>
      </c>
      <c r="I93" s="17">
        <v>0</v>
      </c>
      <c r="J93" s="16">
        <v>27</v>
      </c>
      <c r="K93" s="17">
        <v>11</v>
      </c>
      <c r="L93" s="16">
        <v>16</v>
      </c>
      <c r="M93" s="17">
        <v>0</v>
      </c>
      <c r="N93" s="16">
        <v>5</v>
      </c>
      <c r="O93" s="17">
        <v>0</v>
      </c>
      <c r="P93" s="16">
        <v>0</v>
      </c>
      <c r="Q93" s="17">
        <v>0</v>
      </c>
    </row>
    <row r="94" spans="1:17" x14ac:dyDescent="0.2">
      <c r="A94" s="6" t="s">
        <v>222</v>
      </c>
      <c r="B94" s="14">
        <f>SUM(B95:B102)</f>
        <v>231877</v>
      </c>
      <c r="C94" s="15">
        <f t="shared" ref="C94:Q94" si="10">SUM(C95:C102)</f>
        <v>47268</v>
      </c>
      <c r="D94" s="14">
        <f t="shared" si="10"/>
        <v>3599</v>
      </c>
      <c r="E94" s="15">
        <f t="shared" si="10"/>
        <v>32496</v>
      </c>
      <c r="F94" s="14">
        <f t="shared" si="10"/>
        <v>26498</v>
      </c>
      <c r="G94" s="15">
        <f t="shared" si="10"/>
        <v>5076</v>
      </c>
      <c r="H94" s="14">
        <f t="shared" si="10"/>
        <v>3213</v>
      </c>
      <c r="I94" s="15">
        <f t="shared" si="10"/>
        <v>7960</v>
      </c>
      <c r="J94" s="14">
        <f t="shared" si="10"/>
        <v>152231</v>
      </c>
      <c r="K94" s="15">
        <f t="shared" si="10"/>
        <v>82875</v>
      </c>
      <c r="L94" s="14">
        <f t="shared" si="10"/>
        <v>22284</v>
      </c>
      <c r="M94" s="15">
        <f t="shared" si="10"/>
        <v>47072</v>
      </c>
      <c r="N94" s="14">
        <f t="shared" si="10"/>
        <v>11238</v>
      </c>
      <c r="O94" s="15">
        <f t="shared" si="10"/>
        <v>69</v>
      </c>
      <c r="P94" s="14">
        <f t="shared" si="10"/>
        <v>3760</v>
      </c>
      <c r="Q94" s="15">
        <f t="shared" si="10"/>
        <v>17299</v>
      </c>
    </row>
    <row r="95" spans="1:17" x14ac:dyDescent="0.2">
      <c r="A95" s="7" t="s">
        <v>29</v>
      </c>
      <c r="B95" s="16">
        <v>851</v>
      </c>
      <c r="C95" s="17">
        <v>183</v>
      </c>
      <c r="D95" s="16">
        <v>64</v>
      </c>
      <c r="E95" s="17">
        <v>44</v>
      </c>
      <c r="F95" s="16">
        <v>18</v>
      </c>
      <c r="G95" s="17">
        <v>22</v>
      </c>
      <c r="H95" s="16">
        <v>15</v>
      </c>
      <c r="I95" s="17">
        <v>60</v>
      </c>
      <c r="J95" s="16">
        <v>586</v>
      </c>
      <c r="K95" s="17">
        <v>298</v>
      </c>
      <c r="L95" s="16">
        <v>136</v>
      </c>
      <c r="M95" s="17">
        <v>152</v>
      </c>
      <c r="N95" s="16">
        <v>46</v>
      </c>
      <c r="O95" s="17" t="s">
        <v>237</v>
      </c>
      <c r="P95" s="16" t="s">
        <v>237</v>
      </c>
      <c r="Q95" s="17">
        <v>24</v>
      </c>
    </row>
    <row r="96" spans="1:17" x14ac:dyDescent="0.2">
      <c r="A96" s="7" t="s">
        <v>53</v>
      </c>
      <c r="B96" s="16">
        <v>2224</v>
      </c>
      <c r="C96" s="17">
        <v>148</v>
      </c>
      <c r="D96" s="16">
        <v>28</v>
      </c>
      <c r="E96" s="17">
        <v>83</v>
      </c>
      <c r="F96" s="16">
        <v>71</v>
      </c>
      <c r="G96" s="17">
        <v>8</v>
      </c>
      <c r="H96" s="16">
        <v>12</v>
      </c>
      <c r="I96" s="17">
        <v>25</v>
      </c>
      <c r="J96" s="16">
        <v>1753</v>
      </c>
      <c r="K96" s="17">
        <v>1116</v>
      </c>
      <c r="L96" s="16">
        <v>332</v>
      </c>
      <c r="M96" s="17">
        <v>305</v>
      </c>
      <c r="N96" s="16">
        <v>237</v>
      </c>
      <c r="O96" s="17">
        <v>3</v>
      </c>
      <c r="P96" s="16">
        <v>52</v>
      </c>
      <c r="Q96" s="17">
        <v>31</v>
      </c>
    </row>
    <row r="97" spans="1:17" x14ac:dyDescent="0.2">
      <c r="A97" s="7" t="s">
        <v>67</v>
      </c>
      <c r="B97" s="16">
        <v>23449</v>
      </c>
      <c r="C97" s="17">
        <v>6573</v>
      </c>
      <c r="D97" s="16">
        <v>816</v>
      </c>
      <c r="E97" s="17">
        <v>4313</v>
      </c>
      <c r="F97" s="16">
        <v>2954</v>
      </c>
      <c r="G97" s="17">
        <v>1226</v>
      </c>
      <c r="H97" s="16">
        <v>441</v>
      </c>
      <c r="I97" s="17">
        <v>1003</v>
      </c>
      <c r="J97" s="16">
        <v>12516</v>
      </c>
      <c r="K97" s="17">
        <v>6447</v>
      </c>
      <c r="L97" s="16">
        <v>2503</v>
      </c>
      <c r="M97" s="17">
        <v>3566</v>
      </c>
      <c r="N97" s="16">
        <v>1860</v>
      </c>
      <c r="O97" s="17">
        <v>0</v>
      </c>
      <c r="P97" s="16">
        <v>897</v>
      </c>
      <c r="Q97" s="17">
        <v>1603</v>
      </c>
    </row>
    <row r="98" spans="1:17" x14ac:dyDescent="0.2">
      <c r="A98" s="7" t="s">
        <v>83</v>
      </c>
      <c r="B98" s="16">
        <v>13002</v>
      </c>
      <c r="C98" s="17">
        <v>2438</v>
      </c>
      <c r="D98" s="16">
        <v>291</v>
      </c>
      <c r="E98" s="17">
        <v>1562</v>
      </c>
      <c r="F98" s="16">
        <v>1249</v>
      </c>
      <c r="G98" s="17">
        <v>362</v>
      </c>
      <c r="H98" s="16">
        <v>223</v>
      </c>
      <c r="I98" s="17">
        <v>362</v>
      </c>
      <c r="J98" s="16">
        <v>6295</v>
      </c>
      <c r="K98" s="17">
        <v>4049</v>
      </c>
      <c r="L98" s="16">
        <v>1086</v>
      </c>
      <c r="M98" s="17">
        <v>1160</v>
      </c>
      <c r="N98" s="16">
        <v>1530</v>
      </c>
      <c r="O98" s="17">
        <v>13</v>
      </c>
      <c r="P98" s="16">
        <v>1162</v>
      </c>
      <c r="Q98" s="17">
        <v>1564</v>
      </c>
    </row>
    <row r="99" spans="1:17" x14ac:dyDescent="0.2">
      <c r="A99" s="7" t="s">
        <v>88</v>
      </c>
      <c r="B99" s="16">
        <v>13302</v>
      </c>
      <c r="C99" s="17">
        <v>2284</v>
      </c>
      <c r="D99" s="16">
        <v>473</v>
      </c>
      <c r="E99" s="17">
        <v>1228</v>
      </c>
      <c r="F99" s="16">
        <v>856</v>
      </c>
      <c r="G99" s="17">
        <v>303</v>
      </c>
      <c r="H99" s="16">
        <v>196</v>
      </c>
      <c r="I99" s="17">
        <v>387</v>
      </c>
      <c r="J99" s="16">
        <v>8379</v>
      </c>
      <c r="K99" s="17">
        <v>4264</v>
      </c>
      <c r="L99" s="16">
        <v>2087</v>
      </c>
      <c r="M99" s="17">
        <v>2028</v>
      </c>
      <c r="N99" s="16">
        <v>1316</v>
      </c>
      <c r="O99" s="17">
        <v>28</v>
      </c>
      <c r="P99" s="16">
        <v>469</v>
      </c>
      <c r="Q99" s="17">
        <v>826</v>
      </c>
    </row>
    <row r="100" spans="1:17" x14ac:dyDescent="0.2">
      <c r="A100" s="7" t="s">
        <v>128</v>
      </c>
      <c r="B100" s="16">
        <v>174534</v>
      </c>
      <c r="C100" s="17">
        <v>34718</v>
      </c>
      <c r="D100" s="16">
        <v>1657</v>
      </c>
      <c r="E100" s="17">
        <v>24791</v>
      </c>
      <c r="F100" s="16">
        <v>20996</v>
      </c>
      <c r="G100" s="17">
        <v>3033</v>
      </c>
      <c r="H100" s="16">
        <v>2247</v>
      </c>
      <c r="I100" s="17">
        <v>6023</v>
      </c>
      <c r="J100" s="16">
        <v>119541</v>
      </c>
      <c r="K100" s="17">
        <v>64831</v>
      </c>
      <c r="L100" s="16">
        <v>15376</v>
      </c>
      <c r="M100" s="17">
        <v>39334</v>
      </c>
      <c r="N100" s="16">
        <v>6078</v>
      </c>
      <c r="O100" s="17">
        <v>11</v>
      </c>
      <c r="P100" s="16">
        <v>1042</v>
      </c>
      <c r="Q100" s="17">
        <v>13144</v>
      </c>
    </row>
    <row r="101" spans="1:17" x14ac:dyDescent="0.2">
      <c r="A101" s="7" t="s">
        <v>142</v>
      </c>
      <c r="B101" s="16">
        <v>3486</v>
      </c>
      <c r="C101" s="17">
        <v>778</v>
      </c>
      <c r="D101" s="16">
        <v>234</v>
      </c>
      <c r="E101" s="17">
        <v>434</v>
      </c>
      <c r="F101" s="16">
        <v>317</v>
      </c>
      <c r="G101" s="17">
        <v>109</v>
      </c>
      <c r="H101" s="16">
        <v>59</v>
      </c>
      <c r="I101" s="17">
        <v>51</v>
      </c>
      <c r="J101" s="16">
        <v>2401</v>
      </c>
      <c r="K101" s="17">
        <v>1414</v>
      </c>
      <c r="L101" s="16">
        <v>605</v>
      </c>
      <c r="M101" s="17">
        <v>382</v>
      </c>
      <c r="N101" s="16">
        <v>75</v>
      </c>
      <c r="O101" s="17">
        <v>10</v>
      </c>
      <c r="P101" s="16">
        <v>121</v>
      </c>
      <c r="Q101" s="17">
        <v>101</v>
      </c>
    </row>
    <row r="102" spans="1:17" x14ac:dyDescent="0.2">
      <c r="A102" s="7" t="s">
        <v>149</v>
      </c>
      <c r="B102" s="16">
        <v>1029</v>
      </c>
      <c r="C102" s="17">
        <v>146</v>
      </c>
      <c r="D102" s="16">
        <v>36</v>
      </c>
      <c r="E102" s="17">
        <v>41</v>
      </c>
      <c r="F102" s="16">
        <v>37</v>
      </c>
      <c r="G102" s="17">
        <v>13</v>
      </c>
      <c r="H102" s="16">
        <v>20</v>
      </c>
      <c r="I102" s="17">
        <v>49</v>
      </c>
      <c r="J102" s="16">
        <v>760</v>
      </c>
      <c r="K102" s="17">
        <v>456</v>
      </c>
      <c r="L102" s="16">
        <v>159</v>
      </c>
      <c r="M102" s="17">
        <v>145</v>
      </c>
      <c r="N102" s="16">
        <v>96</v>
      </c>
      <c r="O102" s="17">
        <v>4</v>
      </c>
      <c r="P102" s="16">
        <v>17</v>
      </c>
      <c r="Q102" s="17">
        <v>6</v>
      </c>
    </row>
    <row r="103" spans="1:17" x14ac:dyDescent="0.2">
      <c r="A103" s="6" t="s">
        <v>223</v>
      </c>
      <c r="B103" s="14">
        <f>SUM(B104:B106)</f>
        <v>13360</v>
      </c>
      <c r="C103" s="15">
        <f t="shared" ref="C103:Q103" si="11">SUM(C104:C106)</f>
        <v>576</v>
      </c>
      <c r="D103" s="14">
        <f t="shared" si="11"/>
        <v>52</v>
      </c>
      <c r="E103" s="15">
        <f t="shared" si="11"/>
        <v>222</v>
      </c>
      <c r="F103" s="14">
        <f t="shared" si="11"/>
        <v>182</v>
      </c>
      <c r="G103" s="15">
        <f t="shared" si="11"/>
        <v>34</v>
      </c>
      <c r="H103" s="14">
        <f t="shared" si="11"/>
        <v>126</v>
      </c>
      <c r="I103" s="15">
        <f t="shared" si="11"/>
        <v>183</v>
      </c>
      <c r="J103" s="14">
        <f t="shared" si="11"/>
        <v>7099</v>
      </c>
      <c r="K103" s="15">
        <f t="shared" si="11"/>
        <v>5905</v>
      </c>
      <c r="L103" s="14">
        <f t="shared" si="11"/>
        <v>854</v>
      </c>
      <c r="M103" s="15">
        <f t="shared" si="11"/>
        <v>340</v>
      </c>
      <c r="N103" s="14">
        <f t="shared" si="11"/>
        <v>5270</v>
      </c>
      <c r="O103" s="15">
        <f t="shared" si="11"/>
        <v>62</v>
      </c>
      <c r="P103" s="14">
        <f t="shared" si="11"/>
        <v>103</v>
      </c>
      <c r="Q103" s="15">
        <f t="shared" si="11"/>
        <v>224</v>
      </c>
    </row>
    <row r="104" spans="1:17" x14ac:dyDescent="0.2">
      <c r="A104" s="7" t="s">
        <v>31</v>
      </c>
      <c r="B104" s="16">
        <v>99</v>
      </c>
      <c r="C104" s="17" t="s">
        <v>237</v>
      </c>
      <c r="D104" s="16">
        <v>0</v>
      </c>
      <c r="E104" s="17">
        <v>0</v>
      </c>
      <c r="F104" s="16">
        <v>1</v>
      </c>
      <c r="G104" s="17">
        <v>0</v>
      </c>
      <c r="H104" s="16">
        <v>0</v>
      </c>
      <c r="I104" s="17">
        <v>0</v>
      </c>
      <c r="J104" s="16">
        <v>70</v>
      </c>
      <c r="K104" s="17">
        <v>61</v>
      </c>
      <c r="L104" s="16">
        <v>5</v>
      </c>
      <c r="M104" s="17">
        <v>4</v>
      </c>
      <c r="N104" s="16">
        <v>19</v>
      </c>
      <c r="O104" s="17" t="s">
        <v>237</v>
      </c>
      <c r="P104" s="16">
        <v>0</v>
      </c>
      <c r="Q104" s="17">
        <v>0</v>
      </c>
    </row>
    <row r="105" spans="1:17" x14ac:dyDescent="0.2">
      <c r="A105" s="7" t="s">
        <v>44</v>
      </c>
      <c r="B105" s="16">
        <v>12793</v>
      </c>
      <c r="C105" s="17">
        <v>576</v>
      </c>
      <c r="D105" s="16">
        <v>52</v>
      </c>
      <c r="E105" s="17">
        <v>215</v>
      </c>
      <c r="F105" s="16">
        <v>181</v>
      </c>
      <c r="G105" s="17">
        <v>34</v>
      </c>
      <c r="H105" s="16">
        <v>126</v>
      </c>
      <c r="I105" s="17">
        <v>183</v>
      </c>
      <c r="J105" s="16">
        <v>6665</v>
      </c>
      <c r="K105" s="17">
        <v>5587</v>
      </c>
      <c r="L105" s="16">
        <v>831</v>
      </c>
      <c r="M105" s="17">
        <v>247</v>
      </c>
      <c r="N105" s="16">
        <v>5221</v>
      </c>
      <c r="O105" s="17">
        <v>62</v>
      </c>
      <c r="P105" s="16">
        <v>73</v>
      </c>
      <c r="Q105" s="17">
        <v>196</v>
      </c>
    </row>
    <row r="106" spans="1:17" x14ac:dyDescent="0.2">
      <c r="A106" s="7" t="s">
        <v>202</v>
      </c>
      <c r="B106" s="16">
        <v>468</v>
      </c>
      <c r="C106" s="17" t="s">
        <v>237</v>
      </c>
      <c r="D106" s="16">
        <v>0</v>
      </c>
      <c r="E106" s="17">
        <v>7</v>
      </c>
      <c r="F106" s="18">
        <v>0</v>
      </c>
      <c r="G106" s="17">
        <v>0</v>
      </c>
      <c r="H106" s="16">
        <v>0</v>
      </c>
      <c r="I106" s="17">
        <v>0</v>
      </c>
      <c r="J106" s="16">
        <v>364</v>
      </c>
      <c r="K106" s="17">
        <v>257</v>
      </c>
      <c r="L106" s="16">
        <v>18</v>
      </c>
      <c r="M106" s="17">
        <v>89</v>
      </c>
      <c r="N106" s="16">
        <v>30</v>
      </c>
      <c r="O106" s="17" t="s">
        <v>237</v>
      </c>
      <c r="P106" s="16">
        <v>30</v>
      </c>
      <c r="Q106" s="17">
        <v>28</v>
      </c>
    </row>
    <row r="107" spans="1:17" x14ac:dyDescent="0.2">
      <c r="A107" s="6" t="s">
        <v>8</v>
      </c>
      <c r="B107" s="14">
        <f>SUM(B108:B120)</f>
        <v>79643</v>
      </c>
      <c r="C107" s="15">
        <f>SUM(C108:C120)</f>
        <v>14124</v>
      </c>
      <c r="D107" s="14">
        <f t="shared" ref="D107:Q107" si="12">SUM(D108:D120)</f>
        <v>2823</v>
      </c>
      <c r="E107" s="15">
        <f t="shared" si="12"/>
        <v>6508</v>
      </c>
      <c r="F107" s="14">
        <f t="shared" si="12"/>
        <v>4304</v>
      </c>
      <c r="G107" s="15">
        <f t="shared" si="12"/>
        <v>1946</v>
      </c>
      <c r="H107" s="14">
        <f t="shared" si="12"/>
        <v>1762</v>
      </c>
      <c r="I107" s="15">
        <f t="shared" si="12"/>
        <v>3025</v>
      </c>
      <c r="J107" s="14">
        <f t="shared" si="12"/>
        <v>49836</v>
      </c>
      <c r="K107" s="15">
        <f t="shared" si="12"/>
        <v>27847</v>
      </c>
      <c r="L107" s="14">
        <f t="shared" si="12"/>
        <v>7341</v>
      </c>
      <c r="M107" s="15">
        <f t="shared" si="12"/>
        <v>14640</v>
      </c>
      <c r="N107" s="14">
        <f t="shared" si="12"/>
        <v>10572</v>
      </c>
      <c r="O107" s="15">
        <f t="shared" si="12"/>
        <v>826</v>
      </c>
      <c r="P107" s="14">
        <f t="shared" si="12"/>
        <v>2934</v>
      </c>
      <c r="Q107" s="15">
        <f t="shared" si="12"/>
        <v>1345</v>
      </c>
    </row>
    <row r="108" spans="1:17" x14ac:dyDescent="0.2">
      <c r="A108" s="7" t="s">
        <v>17</v>
      </c>
      <c r="B108" s="16">
        <v>4091</v>
      </c>
      <c r="C108" s="17">
        <v>195</v>
      </c>
      <c r="D108" s="16">
        <v>28</v>
      </c>
      <c r="E108" s="17">
        <v>99</v>
      </c>
      <c r="F108" s="16">
        <v>78</v>
      </c>
      <c r="G108" s="17">
        <v>13</v>
      </c>
      <c r="H108" s="16">
        <v>21</v>
      </c>
      <c r="I108" s="17">
        <v>47</v>
      </c>
      <c r="J108" s="16">
        <v>2341</v>
      </c>
      <c r="K108" s="17">
        <v>1435</v>
      </c>
      <c r="L108" s="16">
        <v>263</v>
      </c>
      <c r="M108" s="17">
        <v>643</v>
      </c>
      <c r="N108" s="16">
        <v>1343</v>
      </c>
      <c r="O108" s="17">
        <v>31</v>
      </c>
      <c r="P108" s="16">
        <v>101</v>
      </c>
      <c r="Q108" s="17">
        <v>80</v>
      </c>
    </row>
    <row r="109" spans="1:17" x14ac:dyDescent="0.2">
      <c r="A109" s="7" t="s">
        <v>33</v>
      </c>
      <c r="B109" s="16">
        <v>1595</v>
      </c>
      <c r="C109" s="17">
        <v>287</v>
      </c>
      <c r="D109" s="16">
        <v>62</v>
      </c>
      <c r="E109" s="17">
        <v>128</v>
      </c>
      <c r="F109" s="16">
        <v>86</v>
      </c>
      <c r="G109" s="17">
        <v>27</v>
      </c>
      <c r="H109" s="16">
        <v>43</v>
      </c>
      <c r="I109" s="17">
        <v>54</v>
      </c>
      <c r="J109" s="16">
        <v>1098</v>
      </c>
      <c r="K109" s="17">
        <v>543</v>
      </c>
      <c r="L109" s="16">
        <v>184</v>
      </c>
      <c r="M109" s="17">
        <v>371</v>
      </c>
      <c r="N109" s="16">
        <v>109</v>
      </c>
      <c r="O109" s="17">
        <v>24</v>
      </c>
      <c r="P109" s="16">
        <v>38</v>
      </c>
      <c r="Q109" s="17">
        <v>39</v>
      </c>
    </row>
    <row r="110" spans="1:17" x14ac:dyDescent="0.2">
      <c r="A110" s="7" t="s">
        <v>35</v>
      </c>
      <c r="B110" s="16">
        <v>13812</v>
      </c>
      <c r="C110" s="17">
        <v>551</v>
      </c>
      <c r="D110" s="16">
        <v>119</v>
      </c>
      <c r="E110" s="17">
        <v>249</v>
      </c>
      <c r="F110" s="16">
        <v>211</v>
      </c>
      <c r="G110" s="17">
        <v>33</v>
      </c>
      <c r="H110" s="16">
        <v>38</v>
      </c>
      <c r="I110" s="17">
        <v>145</v>
      </c>
      <c r="J110" s="16">
        <v>9438</v>
      </c>
      <c r="K110" s="17">
        <v>6459</v>
      </c>
      <c r="L110" s="16">
        <v>1052</v>
      </c>
      <c r="M110" s="17">
        <v>1927</v>
      </c>
      <c r="N110" s="16">
        <v>3489</v>
      </c>
      <c r="O110" s="17">
        <v>14</v>
      </c>
      <c r="P110" s="16">
        <v>152</v>
      </c>
      <c r="Q110" s="17">
        <v>168</v>
      </c>
    </row>
    <row r="111" spans="1:17" x14ac:dyDescent="0.2">
      <c r="A111" s="7" t="s">
        <v>48</v>
      </c>
      <c r="B111" s="16">
        <v>1698</v>
      </c>
      <c r="C111" s="17">
        <v>81</v>
      </c>
      <c r="D111" s="16">
        <v>21</v>
      </c>
      <c r="E111" s="17">
        <v>26</v>
      </c>
      <c r="F111" s="16">
        <v>18</v>
      </c>
      <c r="G111" s="17">
        <v>8</v>
      </c>
      <c r="H111" s="16">
        <v>11</v>
      </c>
      <c r="I111" s="17">
        <v>23</v>
      </c>
      <c r="J111" s="16">
        <v>1166</v>
      </c>
      <c r="K111" s="17">
        <v>691</v>
      </c>
      <c r="L111" s="16">
        <v>121</v>
      </c>
      <c r="M111" s="17">
        <v>354</v>
      </c>
      <c r="N111" s="16">
        <v>381</v>
      </c>
      <c r="O111" s="17">
        <v>3</v>
      </c>
      <c r="P111" s="16">
        <v>49</v>
      </c>
      <c r="Q111" s="17">
        <v>18</v>
      </c>
    </row>
    <row r="112" spans="1:17" x14ac:dyDescent="0.2">
      <c r="A112" s="7" t="s">
        <v>50</v>
      </c>
      <c r="B112" s="16">
        <v>18610</v>
      </c>
      <c r="C112" s="17">
        <v>3097</v>
      </c>
      <c r="D112" s="16">
        <v>599</v>
      </c>
      <c r="E112" s="17">
        <v>1453</v>
      </c>
      <c r="F112" s="16">
        <v>977</v>
      </c>
      <c r="G112" s="17">
        <v>393</v>
      </c>
      <c r="H112" s="16">
        <v>282</v>
      </c>
      <c r="I112" s="17">
        <v>763</v>
      </c>
      <c r="J112" s="16">
        <v>13014</v>
      </c>
      <c r="K112" s="17">
        <v>7326</v>
      </c>
      <c r="L112" s="16">
        <v>2314</v>
      </c>
      <c r="M112" s="17">
        <v>3374</v>
      </c>
      <c r="N112" s="16">
        <v>1339</v>
      </c>
      <c r="O112" s="17">
        <v>14</v>
      </c>
      <c r="P112" s="16">
        <v>1008</v>
      </c>
      <c r="Q112" s="17">
        <v>138</v>
      </c>
    </row>
    <row r="113" spans="1:17" x14ac:dyDescent="0.2">
      <c r="A113" s="7" t="s">
        <v>57</v>
      </c>
      <c r="B113" s="16">
        <v>35</v>
      </c>
      <c r="C113" s="17">
        <v>4</v>
      </c>
      <c r="D113" s="16">
        <v>0</v>
      </c>
      <c r="E113" s="17">
        <v>0</v>
      </c>
      <c r="F113" s="16">
        <v>2</v>
      </c>
      <c r="G113" s="17">
        <v>1</v>
      </c>
      <c r="H113" s="16">
        <v>0</v>
      </c>
      <c r="I113" s="17">
        <v>0</v>
      </c>
      <c r="J113" s="16">
        <v>22</v>
      </c>
      <c r="K113" s="17">
        <v>14</v>
      </c>
      <c r="L113" s="16">
        <v>0</v>
      </c>
      <c r="M113" s="17">
        <v>0</v>
      </c>
      <c r="N113" s="16">
        <v>4</v>
      </c>
      <c r="O113" s="17">
        <v>0</v>
      </c>
      <c r="P113" s="16">
        <v>5</v>
      </c>
      <c r="Q113" s="17">
        <v>0</v>
      </c>
    </row>
    <row r="114" spans="1:17" x14ac:dyDescent="0.2">
      <c r="A114" s="7" t="s">
        <v>65</v>
      </c>
      <c r="B114" s="16">
        <v>10757</v>
      </c>
      <c r="C114" s="17">
        <v>3043</v>
      </c>
      <c r="D114" s="16">
        <v>383</v>
      </c>
      <c r="E114" s="17">
        <v>1659</v>
      </c>
      <c r="F114" s="16">
        <v>1006</v>
      </c>
      <c r="G114" s="17">
        <v>562</v>
      </c>
      <c r="H114" s="16">
        <v>369</v>
      </c>
      <c r="I114" s="17">
        <v>632</v>
      </c>
      <c r="J114" s="16">
        <v>6246</v>
      </c>
      <c r="K114" s="17">
        <v>3251</v>
      </c>
      <c r="L114" s="16">
        <v>1061</v>
      </c>
      <c r="M114" s="17">
        <v>1934</v>
      </c>
      <c r="N114" s="16">
        <v>671</v>
      </c>
      <c r="O114" s="17">
        <v>0</v>
      </c>
      <c r="P114" s="16">
        <v>235</v>
      </c>
      <c r="Q114" s="17">
        <v>562</v>
      </c>
    </row>
    <row r="115" spans="1:17" x14ac:dyDescent="0.2">
      <c r="A115" s="7" t="s">
        <v>86</v>
      </c>
      <c r="B115" s="16">
        <v>5771</v>
      </c>
      <c r="C115" s="17">
        <v>3256</v>
      </c>
      <c r="D115" s="16">
        <v>1032</v>
      </c>
      <c r="E115" s="17">
        <v>1144</v>
      </c>
      <c r="F115" s="16">
        <v>821</v>
      </c>
      <c r="G115" s="17">
        <v>343</v>
      </c>
      <c r="H115" s="16">
        <v>599</v>
      </c>
      <c r="I115" s="17">
        <v>481</v>
      </c>
      <c r="J115" s="16">
        <v>2399</v>
      </c>
      <c r="K115" s="17">
        <v>1205</v>
      </c>
      <c r="L115" s="16">
        <v>445</v>
      </c>
      <c r="M115" s="17">
        <v>749</v>
      </c>
      <c r="N115" s="16">
        <v>57</v>
      </c>
      <c r="O115" s="17">
        <v>4</v>
      </c>
      <c r="P115" s="16">
        <v>21</v>
      </c>
      <c r="Q115" s="17">
        <v>34</v>
      </c>
    </row>
    <row r="116" spans="1:17" x14ac:dyDescent="0.2">
      <c r="A116" s="7" t="s">
        <v>151</v>
      </c>
      <c r="B116" s="16">
        <v>434</v>
      </c>
      <c r="C116" s="17">
        <v>30</v>
      </c>
      <c r="D116" s="16">
        <v>3</v>
      </c>
      <c r="E116" s="17">
        <v>13</v>
      </c>
      <c r="F116" s="16">
        <v>9</v>
      </c>
      <c r="G116" s="17">
        <v>3</v>
      </c>
      <c r="H116" s="16">
        <v>0</v>
      </c>
      <c r="I116" s="17">
        <v>12</v>
      </c>
      <c r="J116" s="16">
        <v>337</v>
      </c>
      <c r="K116" s="17">
        <v>213</v>
      </c>
      <c r="L116" s="16">
        <v>50</v>
      </c>
      <c r="M116" s="17">
        <v>74</v>
      </c>
      <c r="N116" s="16">
        <v>46</v>
      </c>
      <c r="O116" s="17">
        <v>0</v>
      </c>
      <c r="P116" s="16">
        <v>17</v>
      </c>
      <c r="Q116" s="17">
        <v>4</v>
      </c>
    </row>
    <row r="117" spans="1:17" x14ac:dyDescent="0.2">
      <c r="A117" s="7" t="s">
        <v>152</v>
      </c>
      <c r="B117" s="16">
        <v>10940</v>
      </c>
      <c r="C117" s="17">
        <v>2687</v>
      </c>
      <c r="D117" s="16">
        <v>433</v>
      </c>
      <c r="E117" s="17">
        <v>1284</v>
      </c>
      <c r="F117" s="16">
        <v>785</v>
      </c>
      <c r="G117" s="17">
        <v>466</v>
      </c>
      <c r="H117" s="16">
        <v>318</v>
      </c>
      <c r="I117" s="17">
        <v>652</v>
      </c>
      <c r="J117" s="16">
        <v>7425</v>
      </c>
      <c r="K117" s="17">
        <v>3604</v>
      </c>
      <c r="L117" s="16">
        <v>1059</v>
      </c>
      <c r="M117" s="17">
        <v>2762</v>
      </c>
      <c r="N117" s="16">
        <v>462</v>
      </c>
      <c r="O117" s="17">
        <v>8</v>
      </c>
      <c r="P117" s="16">
        <v>140</v>
      </c>
      <c r="Q117" s="17">
        <v>218</v>
      </c>
    </row>
    <row r="118" spans="1:17" x14ac:dyDescent="0.2">
      <c r="A118" s="7" t="s">
        <v>182</v>
      </c>
      <c r="B118" s="16">
        <v>156</v>
      </c>
      <c r="C118" s="17">
        <v>44</v>
      </c>
      <c r="D118" s="16">
        <v>15</v>
      </c>
      <c r="E118" s="17">
        <v>16</v>
      </c>
      <c r="F118" s="16">
        <v>12</v>
      </c>
      <c r="G118" s="17">
        <v>4</v>
      </c>
      <c r="H118" s="16">
        <v>5</v>
      </c>
      <c r="I118" s="17">
        <v>8</v>
      </c>
      <c r="J118" s="16">
        <v>97</v>
      </c>
      <c r="K118" s="17">
        <v>71</v>
      </c>
      <c r="L118" s="16">
        <v>10</v>
      </c>
      <c r="M118" s="17">
        <v>16</v>
      </c>
      <c r="N118" s="16">
        <v>9</v>
      </c>
      <c r="O118" s="17" t="s">
        <v>237</v>
      </c>
      <c r="P118" s="16" t="s">
        <v>237</v>
      </c>
      <c r="Q118" s="17">
        <v>0</v>
      </c>
    </row>
    <row r="119" spans="1:17" x14ac:dyDescent="0.2">
      <c r="A119" s="7" t="s">
        <v>203</v>
      </c>
      <c r="B119" s="16">
        <v>972</v>
      </c>
      <c r="C119" s="17">
        <v>31</v>
      </c>
      <c r="D119" s="16">
        <v>5</v>
      </c>
      <c r="E119" s="17">
        <v>16</v>
      </c>
      <c r="F119" s="16">
        <v>19</v>
      </c>
      <c r="G119" s="17">
        <v>1</v>
      </c>
      <c r="H119" s="16">
        <v>0</v>
      </c>
      <c r="I119" s="17">
        <v>10</v>
      </c>
      <c r="J119" s="16">
        <v>763</v>
      </c>
      <c r="K119" s="17">
        <v>409</v>
      </c>
      <c r="L119" s="16">
        <v>79</v>
      </c>
      <c r="M119" s="17">
        <v>275</v>
      </c>
      <c r="N119" s="16">
        <v>112</v>
      </c>
      <c r="O119" s="17">
        <v>4</v>
      </c>
      <c r="P119" s="16">
        <v>33</v>
      </c>
      <c r="Q119" s="17">
        <v>29</v>
      </c>
    </row>
    <row r="120" spans="1:17" ht="14.25" customHeight="1" x14ac:dyDescent="0.2">
      <c r="A120" s="7" t="s">
        <v>205</v>
      </c>
      <c r="B120" s="16">
        <v>10772</v>
      </c>
      <c r="C120" s="17">
        <v>818</v>
      </c>
      <c r="D120" s="16">
        <v>123</v>
      </c>
      <c r="E120" s="17">
        <v>421</v>
      </c>
      <c r="F120" s="16">
        <v>280</v>
      </c>
      <c r="G120" s="17">
        <v>92</v>
      </c>
      <c r="H120" s="16">
        <v>76</v>
      </c>
      <c r="I120" s="17">
        <v>198</v>
      </c>
      <c r="J120" s="16">
        <v>5490</v>
      </c>
      <c r="K120" s="17">
        <v>2626</v>
      </c>
      <c r="L120" s="16">
        <v>703</v>
      </c>
      <c r="M120" s="17">
        <v>2161</v>
      </c>
      <c r="N120" s="16">
        <v>2550</v>
      </c>
      <c r="O120" s="17">
        <v>724</v>
      </c>
      <c r="P120" s="16">
        <v>1135</v>
      </c>
      <c r="Q120" s="17">
        <v>55</v>
      </c>
    </row>
    <row r="121" spans="1:17" s="3" customFormat="1" x14ac:dyDescent="0.2">
      <c r="A121" s="5" t="s">
        <v>5</v>
      </c>
      <c r="B121" s="11">
        <f>SUM(B122,B131,B146,B157)</f>
        <v>462298</v>
      </c>
      <c r="C121" s="13">
        <f t="shared" ref="C121:Q121" si="13">SUM(C122,C131,C146,C157)</f>
        <v>108731</v>
      </c>
      <c r="D121" s="11">
        <f t="shared" si="13"/>
        <v>6769</v>
      </c>
      <c r="E121" s="13">
        <f t="shared" si="13"/>
        <v>35094</v>
      </c>
      <c r="F121" s="11">
        <f t="shared" si="13"/>
        <v>25844</v>
      </c>
      <c r="G121" s="13">
        <f t="shared" si="13"/>
        <v>7081</v>
      </c>
      <c r="H121" s="11">
        <f t="shared" si="13"/>
        <v>17717</v>
      </c>
      <c r="I121" s="13">
        <f t="shared" si="13"/>
        <v>49100</v>
      </c>
      <c r="J121" s="11">
        <f t="shared" si="13"/>
        <v>180167</v>
      </c>
      <c r="K121" s="13">
        <f t="shared" si="13"/>
        <v>90863</v>
      </c>
      <c r="L121" s="11">
        <f t="shared" si="13"/>
        <v>23151</v>
      </c>
      <c r="M121" s="13">
        <f t="shared" si="13"/>
        <v>66118</v>
      </c>
      <c r="N121" s="11">
        <f t="shared" si="13"/>
        <v>81281</v>
      </c>
      <c r="O121" s="13">
        <f t="shared" si="13"/>
        <v>15501</v>
      </c>
      <c r="P121" s="11">
        <f t="shared" si="13"/>
        <v>62892</v>
      </c>
      <c r="Q121" s="13">
        <f t="shared" si="13"/>
        <v>13666</v>
      </c>
    </row>
    <row r="122" spans="1:17" x14ac:dyDescent="0.2">
      <c r="A122" s="9" t="s">
        <v>224</v>
      </c>
      <c r="B122" s="14">
        <f>SUM(B123:B130)</f>
        <v>117316</v>
      </c>
      <c r="C122" s="15">
        <f t="shared" ref="C122:Q122" si="14">SUM(C123:C130)</f>
        <v>20554</v>
      </c>
      <c r="D122" s="14">
        <f t="shared" si="14"/>
        <v>1237</v>
      </c>
      <c r="E122" s="15">
        <f t="shared" si="14"/>
        <v>7477</v>
      </c>
      <c r="F122" s="14">
        <f t="shared" si="14"/>
        <v>5368</v>
      </c>
      <c r="G122" s="15">
        <f t="shared" si="14"/>
        <v>1787</v>
      </c>
      <c r="H122" s="14">
        <f t="shared" si="14"/>
        <v>2626</v>
      </c>
      <c r="I122" s="15">
        <f t="shared" si="14"/>
        <v>9205</v>
      </c>
      <c r="J122" s="14">
        <f t="shared" si="14"/>
        <v>45176</v>
      </c>
      <c r="K122" s="15">
        <f t="shared" si="14"/>
        <v>22775</v>
      </c>
      <c r="L122" s="14">
        <f t="shared" si="14"/>
        <v>5390</v>
      </c>
      <c r="M122" s="15">
        <f t="shared" si="14"/>
        <v>17009</v>
      </c>
      <c r="N122" s="14">
        <f t="shared" si="14"/>
        <v>37987</v>
      </c>
      <c r="O122" s="15">
        <f t="shared" si="14"/>
        <v>530</v>
      </c>
      <c r="P122" s="14">
        <f t="shared" si="14"/>
        <v>12817</v>
      </c>
      <c r="Q122" s="15">
        <f t="shared" si="14"/>
        <v>237</v>
      </c>
    </row>
    <row r="123" spans="1:17" x14ac:dyDescent="0.2">
      <c r="A123" s="7" t="s">
        <v>49</v>
      </c>
      <c r="B123" s="16">
        <v>81772</v>
      </c>
      <c r="C123" s="17">
        <v>17294</v>
      </c>
      <c r="D123" s="16">
        <v>964</v>
      </c>
      <c r="E123" s="17">
        <v>6629</v>
      </c>
      <c r="F123" s="16">
        <v>4817</v>
      </c>
      <c r="G123" s="17">
        <v>1548</v>
      </c>
      <c r="H123" s="16">
        <v>2046</v>
      </c>
      <c r="I123" s="17">
        <v>7655</v>
      </c>
      <c r="J123" s="16">
        <v>31658</v>
      </c>
      <c r="K123" s="17">
        <v>13065</v>
      </c>
      <c r="L123" s="16">
        <v>4115</v>
      </c>
      <c r="M123" s="17">
        <v>14478</v>
      </c>
      <c r="N123" s="16">
        <v>19942</v>
      </c>
      <c r="O123" s="17">
        <v>28</v>
      </c>
      <c r="P123" s="16">
        <v>12657</v>
      </c>
      <c r="Q123" s="17">
        <v>193</v>
      </c>
    </row>
    <row r="124" spans="1:17" x14ac:dyDescent="0.2">
      <c r="A124" s="7" t="s">
        <v>89</v>
      </c>
      <c r="B124" s="16">
        <v>2510</v>
      </c>
      <c r="C124" s="17">
        <v>943</v>
      </c>
      <c r="D124" s="16">
        <v>48</v>
      </c>
      <c r="E124" s="17">
        <v>150</v>
      </c>
      <c r="F124" s="16">
        <v>86</v>
      </c>
      <c r="G124" s="17">
        <v>33</v>
      </c>
      <c r="H124" s="16">
        <v>127</v>
      </c>
      <c r="I124" s="17">
        <v>618</v>
      </c>
      <c r="J124" s="16">
        <v>801</v>
      </c>
      <c r="K124" s="17">
        <v>535</v>
      </c>
      <c r="L124" s="16">
        <v>121</v>
      </c>
      <c r="M124" s="17">
        <v>145</v>
      </c>
      <c r="N124" s="16">
        <v>692</v>
      </c>
      <c r="O124" s="17">
        <v>47</v>
      </c>
      <c r="P124" s="16">
        <v>25</v>
      </c>
      <c r="Q124" s="17">
        <v>2</v>
      </c>
    </row>
    <row r="125" spans="1:17" x14ac:dyDescent="0.2">
      <c r="A125" s="7" t="s">
        <v>100</v>
      </c>
      <c r="B125" s="16">
        <v>5207</v>
      </c>
      <c r="C125" s="17">
        <v>167</v>
      </c>
      <c r="D125" s="16">
        <v>16</v>
      </c>
      <c r="E125" s="17">
        <v>107</v>
      </c>
      <c r="F125" s="16">
        <v>105</v>
      </c>
      <c r="G125" s="17">
        <v>5</v>
      </c>
      <c r="H125" s="16">
        <v>10</v>
      </c>
      <c r="I125" s="17">
        <v>34</v>
      </c>
      <c r="J125" s="16">
        <v>3203</v>
      </c>
      <c r="K125" s="17">
        <v>2775</v>
      </c>
      <c r="L125" s="16">
        <v>255</v>
      </c>
      <c r="M125" s="17">
        <v>173</v>
      </c>
      <c r="N125" s="16">
        <v>1650</v>
      </c>
      <c r="O125" s="17">
        <v>170</v>
      </c>
      <c r="P125" s="16">
        <v>8</v>
      </c>
      <c r="Q125" s="17">
        <v>9</v>
      </c>
    </row>
    <row r="126" spans="1:17" x14ac:dyDescent="0.2">
      <c r="A126" s="7" t="s">
        <v>104</v>
      </c>
      <c r="B126" s="16">
        <v>47</v>
      </c>
      <c r="C126" s="17" t="s">
        <v>237</v>
      </c>
      <c r="D126" s="16">
        <v>0</v>
      </c>
      <c r="E126" s="17">
        <v>0</v>
      </c>
      <c r="F126" s="16">
        <v>1</v>
      </c>
      <c r="G126" s="17">
        <v>0</v>
      </c>
      <c r="H126" s="16">
        <v>0</v>
      </c>
      <c r="I126" s="17">
        <v>0</v>
      </c>
      <c r="J126" s="16">
        <v>27</v>
      </c>
      <c r="K126" s="17">
        <v>10</v>
      </c>
      <c r="L126" s="16">
        <v>0</v>
      </c>
      <c r="M126" s="17">
        <v>15</v>
      </c>
      <c r="N126" s="16" t="s">
        <v>237</v>
      </c>
      <c r="O126" s="17">
        <v>0</v>
      </c>
      <c r="P126" s="16">
        <v>12</v>
      </c>
      <c r="Q126" s="17">
        <v>0</v>
      </c>
    </row>
    <row r="127" spans="1:17" x14ac:dyDescent="0.2">
      <c r="A127" s="7" t="s">
        <v>105</v>
      </c>
      <c r="B127" s="16">
        <v>21801</v>
      </c>
      <c r="C127" s="17">
        <v>1250</v>
      </c>
      <c r="D127" s="16">
        <v>122</v>
      </c>
      <c r="E127" s="17">
        <v>393</v>
      </c>
      <c r="F127" s="16">
        <v>237</v>
      </c>
      <c r="G127" s="17">
        <v>135</v>
      </c>
      <c r="H127" s="16">
        <v>292</v>
      </c>
      <c r="I127" s="17">
        <v>443</v>
      </c>
      <c r="J127" s="16">
        <v>7053</v>
      </c>
      <c r="K127" s="17">
        <v>4679</v>
      </c>
      <c r="L127" s="16">
        <v>644</v>
      </c>
      <c r="M127" s="17">
        <v>1730</v>
      </c>
      <c r="N127" s="16">
        <v>13463</v>
      </c>
      <c r="O127" s="17">
        <v>7</v>
      </c>
      <c r="P127" s="16">
        <v>9</v>
      </c>
      <c r="Q127" s="17">
        <v>19</v>
      </c>
    </row>
    <row r="128" spans="1:17" x14ac:dyDescent="0.2">
      <c r="A128" s="7" t="s">
        <v>117</v>
      </c>
      <c r="B128" s="16">
        <v>109</v>
      </c>
      <c r="C128" s="17">
        <v>30</v>
      </c>
      <c r="D128" s="16">
        <v>0</v>
      </c>
      <c r="E128" s="17">
        <v>4</v>
      </c>
      <c r="F128" s="16">
        <v>5</v>
      </c>
      <c r="G128" s="17">
        <v>2</v>
      </c>
      <c r="H128" s="16">
        <v>5</v>
      </c>
      <c r="I128" s="17">
        <v>20</v>
      </c>
      <c r="J128" s="16">
        <v>28</v>
      </c>
      <c r="K128" s="17">
        <v>16</v>
      </c>
      <c r="L128" s="16">
        <v>5</v>
      </c>
      <c r="M128" s="17">
        <v>7</v>
      </c>
      <c r="N128" s="16">
        <v>45</v>
      </c>
      <c r="O128" s="17">
        <v>6</v>
      </c>
      <c r="P128" s="16">
        <v>0</v>
      </c>
      <c r="Q128" s="17">
        <v>0</v>
      </c>
    </row>
    <row r="129" spans="1:17" x14ac:dyDescent="0.2">
      <c r="A129" s="7" t="s">
        <v>132</v>
      </c>
      <c r="B129" s="16">
        <v>750</v>
      </c>
      <c r="C129" s="17">
        <v>29</v>
      </c>
      <c r="D129" s="16">
        <v>0</v>
      </c>
      <c r="E129" s="17">
        <v>21</v>
      </c>
      <c r="F129" s="16">
        <v>15</v>
      </c>
      <c r="G129" s="17">
        <v>2</v>
      </c>
      <c r="H129" s="16">
        <v>0</v>
      </c>
      <c r="I129" s="17">
        <v>0</v>
      </c>
      <c r="J129" s="16">
        <v>354</v>
      </c>
      <c r="K129" s="17">
        <v>209</v>
      </c>
      <c r="L129" s="16">
        <v>44</v>
      </c>
      <c r="M129" s="17">
        <v>101</v>
      </c>
      <c r="N129" s="16">
        <v>112</v>
      </c>
      <c r="O129" s="17">
        <v>135</v>
      </c>
      <c r="P129" s="16">
        <v>106</v>
      </c>
      <c r="Q129" s="17">
        <v>14</v>
      </c>
    </row>
    <row r="130" spans="1:17" x14ac:dyDescent="0.2">
      <c r="A130" s="7" t="s">
        <v>187</v>
      </c>
      <c r="B130" s="16">
        <v>5120</v>
      </c>
      <c r="C130" s="17">
        <v>841</v>
      </c>
      <c r="D130" s="16">
        <v>87</v>
      </c>
      <c r="E130" s="17">
        <v>173</v>
      </c>
      <c r="F130" s="16">
        <v>102</v>
      </c>
      <c r="G130" s="17">
        <v>62</v>
      </c>
      <c r="H130" s="16">
        <v>146</v>
      </c>
      <c r="I130" s="17">
        <v>435</v>
      </c>
      <c r="J130" s="16">
        <v>2052</v>
      </c>
      <c r="K130" s="17">
        <v>1486</v>
      </c>
      <c r="L130" s="16">
        <v>206</v>
      </c>
      <c r="M130" s="17">
        <v>360</v>
      </c>
      <c r="N130" s="16">
        <v>2083</v>
      </c>
      <c r="O130" s="17">
        <v>137</v>
      </c>
      <c r="P130" s="16" t="s">
        <v>237</v>
      </c>
      <c r="Q130" s="17" t="s">
        <v>237</v>
      </c>
    </row>
    <row r="131" spans="1:17" x14ac:dyDescent="0.2">
      <c r="A131" s="9" t="s">
        <v>225</v>
      </c>
      <c r="B131" s="14">
        <f>SUM(B132:B145)</f>
        <v>154870</v>
      </c>
      <c r="C131" s="15">
        <f t="shared" ref="C131:Q131" si="15">SUM(C132:C145)</f>
        <v>40162</v>
      </c>
      <c r="D131" s="14">
        <f t="shared" si="15"/>
        <v>1105</v>
      </c>
      <c r="E131" s="15">
        <f t="shared" si="15"/>
        <v>8993</v>
      </c>
      <c r="F131" s="14">
        <f t="shared" si="15"/>
        <v>7355</v>
      </c>
      <c r="G131" s="15">
        <f t="shared" si="15"/>
        <v>1019</v>
      </c>
      <c r="H131" s="14">
        <f t="shared" si="15"/>
        <v>5949</v>
      </c>
      <c r="I131" s="15">
        <f t="shared" si="15"/>
        <v>24102</v>
      </c>
      <c r="J131" s="14">
        <f t="shared" si="15"/>
        <v>51385</v>
      </c>
      <c r="K131" s="15">
        <f t="shared" si="15"/>
        <v>22953</v>
      </c>
      <c r="L131" s="14">
        <f t="shared" si="15"/>
        <v>3180</v>
      </c>
      <c r="M131" s="15">
        <f t="shared" si="15"/>
        <v>25242</v>
      </c>
      <c r="N131" s="14">
        <f t="shared" si="15"/>
        <v>27324</v>
      </c>
      <c r="O131" s="15">
        <f t="shared" si="15"/>
        <v>10040</v>
      </c>
      <c r="P131" s="14">
        <f t="shared" si="15"/>
        <v>15274</v>
      </c>
      <c r="Q131" s="15">
        <f t="shared" si="15"/>
        <v>10640</v>
      </c>
    </row>
    <row r="132" spans="1:17" x14ac:dyDescent="0.2">
      <c r="A132" s="7" t="s">
        <v>10</v>
      </c>
      <c r="B132" s="16">
        <v>12513</v>
      </c>
      <c r="C132" s="17">
        <v>400</v>
      </c>
      <c r="D132" s="16">
        <v>18</v>
      </c>
      <c r="E132" s="17">
        <v>282</v>
      </c>
      <c r="F132" s="16">
        <v>255</v>
      </c>
      <c r="G132" s="17">
        <v>17</v>
      </c>
      <c r="H132" s="16">
        <v>49</v>
      </c>
      <c r="I132" s="17">
        <v>51</v>
      </c>
      <c r="J132" s="16">
        <v>1081</v>
      </c>
      <c r="K132" s="17">
        <v>640</v>
      </c>
      <c r="L132" s="16">
        <v>62</v>
      </c>
      <c r="M132" s="17">
        <v>379</v>
      </c>
      <c r="N132" s="16">
        <v>42</v>
      </c>
      <c r="O132" s="17">
        <v>127</v>
      </c>
      <c r="P132" s="16">
        <v>686</v>
      </c>
      <c r="Q132" s="17">
        <v>10177</v>
      </c>
    </row>
    <row r="133" spans="1:17" x14ac:dyDescent="0.2">
      <c r="A133" s="7" t="s">
        <v>25</v>
      </c>
      <c r="B133" s="16">
        <v>18723</v>
      </c>
      <c r="C133" s="17">
        <v>9899</v>
      </c>
      <c r="D133" s="16">
        <v>92</v>
      </c>
      <c r="E133" s="17">
        <v>2289</v>
      </c>
      <c r="F133" s="16">
        <v>1868</v>
      </c>
      <c r="G133" s="17">
        <v>216</v>
      </c>
      <c r="H133" s="16">
        <v>391</v>
      </c>
      <c r="I133" s="17">
        <v>7127</v>
      </c>
      <c r="J133" s="16">
        <v>7841</v>
      </c>
      <c r="K133" s="17">
        <v>2980</v>
      </c>
      <c r="L133" s="16">
        <v>572</v>
      </c>
      <c r="M133" s="17">
        <v>4289</v>
      </c>
      <c r="N133" s="16">
        <v>653</v>
      </c>
      <c r="O133" s="17" t="s">
        <v>237</v>
      </c>
      <c r="P133" s="16">
        <v>289</v>
      </c>
      <c r="Q133" s="17" t="s">
        <v>237</v>
      </c>
    </row>
    <row r="134" spans="1:17" x14ac:dyDescent="0.2">
      <c r="A134" s="7" t="s">
        <v>32</v>
      </c>
      <c r="B134" s="16">
        <v>4217</v>
      </c>
      <c r="C134" s="17">
        <v>3</v>
      </c>
      <c r="D134" s="16">
        <v>0</v>
      </c>
      <c r="E134" s="17">
        <v>0</v>
      </c>
      <c r="F134" s="16">
        <v>3</v>
      </c>
      <c r="G134" s="17">
        <v>0</v>
      </c>
      <c r="H134" s="16">
        <v>0</v>
      </c>
      <c r="I134" s="17">
        <v>0</v>
      </c>
      <c r="J134" s="16">
        <v>47</v>
      </c>
      <c r="K134" s="17">
        <v>41</v>
      </c>
      <c r="L134" s="16">
        <v>3</v>
      </c>
      <c r="M134" s="17">
        <v>0</v>
      </c>
      <c r="N134" s="16">
        <v>11</v>
      </c>
      <c r="O134" s="17">
        <v>3</v>
      </c>
      <c r="P134" s="16">
        <v>4153</v>
      </c>
      <c r="Q134" s="17">
        <v>0</v>
      </c>
    </row>
    <row r="135" spans="1:17" x14ac:dyDescent="0.2">
      <c r="A135" s="7" t="s">
        <v>92</v>
      </c>
      <c r="B135" s="16">
        <v>64687</v>
      </c>
      <c r="C135" s="17">
        <v>18230</v>
      </c>
      <c r="D135" s="16">
        <v>420</v>
      </c>
      <c r="E135" s="17">
        <v>2406</v>
      </c>
      <c r="F135" s="16">
        <v>2006</v>
      </c>
      <c r="G135" s="17">
        <v>237</v>
      </c>
      <c r="H135" s="16">
        <v>3863</v>
      </c>
      <c r="I135" s="17">
        <v>11541</v>
      </c>
      <c r="J135" s="16">
        <v>24246</v>
      </c>
      <c r="K135" s="17">
        <v>10369</v>
      </c>
      <c r="L135" s="16">
        <v>1046</v>
      </c>
      <c r="M135" s="17">
        <v>12831</v>
      </c>
      <c r="N135" s="16">
        <v>20747</v>
      </c>
      <c r="O135" s="17">
        <v>28</v>
      </c>
      <c r="P135" s="16">
        <v>1068</v>
      </c>
      <c r="Q135" s="17">
        <v>368</v>
      </c>
    </row>
    <row r="136" spans="1:17" x14ac:dyDescent="0.2">
      <c r="A136" s="7" t="s">
        <v>94</v>
      </c>
      <c r="B136" s="16">
        <v>13298</v>
      </c>
      <c r="C136" s="17">
        <v>2523</v>
      </c>
      <c r="D136" s="16">
        <v>310</v>
      </c>
      <c r="E136" s="17">
        <v>678</v>
      </c>
      <c r="F136" s="16">
        <v>362</v>
      </c>
      <c r="G136" s="17">
        <v>282</v>
      </c>
      <c r="H136" s="16">
        <v>513</v>
      </c>
      <c r="I136" s="17">
        <v>1022</v>
      </c>
      <c r="J136" s="16">
        <v>3172</v>
      </c>
      <c r="K136" s="17">
        <v>1252</v>
      </c>
      <c r="L136" s="16">
        <v>131</v>
      </c>
      <c r="M136" s="17">
        <v>1789</v>
      </c>
      <c r="N136" s="16">
        <v>1600</v>
      </c>
      <c r="O136" s="17">
        <v>2883</v>
      </c>
      <c r="P136" s="16">
        <v>3111</v>
      </c>
      <c r="Q136" s="17">
        <v>9</v>
      </c>
    </row>
    <row r="137" spans="1:17" x14ac:dyDescent="0.2">
      <c r="A137" s="7" t="s">
        <v>102</v>
      </c>
      <c r="B137" s="16">
        <v>1310</v>
      </c>
      <c r="C137" s="17">
        <v>64</v>
      </c>
      <c r="D137" s="16">
        <v>17</v>
      </c>
      <c r="E137" s="17">
        <v>29</v>
      </c>
      <c r="F137" s="16">
        <v>27</v>
      </c>
      <c r="G137" s="17">
        <v>1</v>
      </c>
      <c r="H137" s="16">
        <v>8</v>
      </c>
      <c r="I137" s="17">
        <v>10</v>
      </c>
      <c r="J137" s="16">
        <v>588</v>
      </c>
      <c r="K137" s="17">
        <v>381</v>
      </c>
      <c r="L137" s="16">
        <v>34</v>
      </c>
      <c r="M137" s="17">
        <v>173</v>
      </c>
      <c r="N137" s="16">
        <v>155</v>
      </c>
      <c r="O137" s="17">
        <v>359</v>
      </c>
      <c r="P137" s="16">
        <v>144</v>
      </c>
      <c r="Q137" s="17">
        <v>0</v>
      </c>
    </row>
    <row r="138" spans="1:17" x14ac:dyDescent="0.2">
      <c r="A138" s="7" t="s">
        <v>108</v>
      </c>
      <c r="B138" s="16">
        <v>847</v>
      </c>
      <c r="C138" s="17">
        <v>42</v>
      </c>
      <c r="D138" s="16">
        <v>9</v>
      </c>
      <c r="E138" s="17">
        <v>25</v>
      </c>
      <c r="F138" s="16">
        <v>22</v>
      </c>
      <c r="G138" s="17">
        <v>3</v>
      </c>
      <c r="H138" s="16">
        <v>0</v>
      </c>
      <c r="I138" s="17">
        <v>0</v>
      </c>
      <c r="J138" s="16">
        <v>328</v>
      </c>
      <c r="K138" s="17">
        <v>184</v>
      </c>
      <c r="L138" s="16">
        <v>55</v>
      </c>
      <c r="M138" s="17">
        <v>89</v>
      </c>
      <c r="N138" s="16">
        <v>47</v>
      </c>
      <c r="O138" s="17">
        <v>228</v>
      </c>
      <c r="P138" s="16">
        <v>201</v>
      </c>
      <c r="Q138" s="17">
        <v>1</v>
      </c>
    </row>
    <row r="139" spans="1:17" x14ac:dyDescent="0.2">
      <c r="A139" s="7" t="s">
        <v>122</v>
      </c>
      <c r="B139" s="16">
        <v>11</v>
      </c>
      <c r="C139" s="17" t="s">
        <v>237</v>
      </c>
      <c r="D139" s="16">
        <v>0</v>
      </c>
      <c r="E139" s="17">
        <v>0</v>
      </c>
      <c r="F139" s="16">
        <v>0</v>
      </c>
      <c r="G139" s="17">
        <v>0</v>
      </c>
      <c r="H139" s="16">
        <v>0</v>
      </c>
      <c r="I139" s="17">
        <v>0</v>
      </c>
      <c r="J139" s="16">
        <v>7</v>
      </c>
      <c r="K139" s="17">
        <v>0</v>
      </c>
      <c r="L139" s="16">
        <v>0</v>
      </c>
      <c r="M139" s="17">
        <v>0</v>
      </c>
      <c r="N139" s="16" t="s">
        <v>237</v>
      </c>
      <c r="O139" s="17">
        <v>0</v>
      </c>
      <c r="P139" s="16" t="s">
        <v>237</v>
      </c>
      <c r="Q139" s="17">
        <v>0</v>
      </c>
    </row>
    <row r="140" spans="1:17" x14ac:dyDescent="0.2">
      <c r="A140" s="7" t="s">
        <v>138</v>
      </c>
      <c r="B140" s="16">
        <v>12851</v>
      </c>
      <c r="C140" s="17">
        <v>994</v>
      </c>
      <c r="D140" s="16">
        <v>16</v>
      </c>
      <c r="E140" s="17">
        <v>830</v>
      </c>
      <c r="F140" s="16">
        <v>797</v>
      </c>
      <c r="G140" s="17">
        <v>16</v>
      </c>
      <c r="H140" s="16">
        <v>9</v>
      </c>
      <c r="I140" s="17">
        <v>139</v>
      </c>
      <c r="J140" s="16">
        <v>2989</v>
      </c>
      <c r="K140" s="17">
        <v>1358</v>
      </c>
      <c r="L140" s="16">
        <v>177</v>
      </c>
      <c r="M140" s="17">
        <v>1454</v>
      </c>
      <c r="N140" s="16">
        <v>1386</v>
      </c>
      <c r="O140" s="17">
        <v>3242</v>
      </c>
      <c r="P140" s="16">
        <v>4209</v>
      </c>
      <c r="Q140" s="17">
        <v>31</v>
      </c>
    </row>
    <row r="141" spans="1:17" x14ac:dyDescent="0.2">
      <c r="A141" s="7" t="s">
        <v>147</v>
      </c>
      <c r="B141" s="16">
        <v>19313</v>
      </c>
      <c r="C141" s="17">
        <v>7121</v>
      </c>
      <c r="D141" s="16">
        <v>180</v>
      </c>
      <c r="E141" s="17">
        <v>1802</v>
      </c>
      <c r="F141" s="16">
        <v>1437</v>
      </c>
      <c r="G141" s="17">
        <v>217</v>
      </c>
      <c r="H141" s="16">
        <v>1067</v>
      </c>
      <c r="I141" s="17">
        <v>4072</v>
      </c>
      <c r="J141" s="16">
        <v>9272</v>
      </c>
      <c r="K141" s="17">
        <v>4810</v>
      </c>
      <c r="L141" s="16">
        <v>894</v>
      </c>
      <c r="M141" s="17">
        <v>3568</v>
      </c>
      <c r="N141" s="16">
        <v>1992</v>
      </c>
      <c r="O141" s="17">
        <v>10</v>
      </c>
      <c r="P141" s="16">
        <v>887</v>
      </c>
      <c r="Q141" s="17">
        <v>31</v>
      </c>
    </row>
    <row r="142" spans="1:17" x14ac:dyDescent="0.2">
      <c r="A142" s="7" t="s">
        <v>180</v>
      </c>
      <c r="B142" s="16">
        <v>1913</v>
      </c>
      <c r="C142" s="17">
        <v>254</v>
      </c>
      <c r="D142" s="16">
        <v>15</v>
      </c>
      <c r="E142" s="17">
        <v>103</v>
      </c>
      <c r="F142" s="16">
        <v>85</v>
      </c>
      <c r="G142" s="17">
        <v>10</v>
      </c>
      <c r="H142" s="16">
        <v>23</v>
      </c>
      <c r="I142" s="17">
        <v>113</v>
      </c>
      <c r="J142" s="16">
        <v>634</v>
      </c>
      <c r="K142" s="17">
        <v>343</v>
      </c>
      <c r="L142" s="16">
        <v>55</v>
      </c>
      <c r="M142" s="17">
        <v>236</v>
      </c>
      <c r="N142" s="16">
        <v>477</v>
      </c>
      <c r="O142" s="17">
        <v>296</v>
      </c>
      <c r="P142" s="16">
        <v>241</v>
      </c>
      <c r="Q142" s="17">
        <v>11</v>
      </c>
    </row>
    <row r="143" spans="1:17" x14ac:dyDescent="0.2">
      <c r="A143" s="7" t="s">
        <v>188</v>
      </c>
      <c r="B143" s="16">
        <v>593</v>
      </c>
      <c r="C143" s="17">
        <v>29</v>
      </c>
      <c r="D143" s="16">
        <v>0</v>
      </c>
      <c r="E143" s="17">
        <v>22</v>
      </c>
      <c r="F143" s="16">
        <v>19</v>
      </c>
      <c r="G143" s="17">
        <v>0</v>
      </c>
      <c r="H143" s="16">
        <v>5</v>
      </c>
      <c r="I143" s="17">
        <v>0</v>
      </c>
      <c r="J143" s="16">
        <v>179</v>
      </c>
      <c r="K143" s="17">
        <v>123</v>
      </c>
      <c r="L143" s="16">
        <v>11</v>
      </c>
      <c r="M143" s="17">
        <v>45</v>
      </c>
      <c r="N143" s="16">
        <v>52</v>
      </c>
      <c r="O143" s="17">
        <v>289</v>
      </c>
      <c r="P143" s="16">
        <v>42</v>
      </c>
      <c r="Q143" s="17">
        <v>2</v>
      </c>
    </row>
    <row r="144" spans="1:17" x14ac:dyDescent="0.2">
      <c r="A144" s="7" t="s">
        <v>196</v>
      </c>
      <c r="B144" s="16">
        <v>235</v>
      </c>
      <c r="C144" s="17">
        <v>15</v>
      </c>
      <c r="D144" s="16">
        <v>0</v>
      </c>
      <c r="E144" s="17">
        <v>15</v>
      </c>
      <c r="F144" s="16">
        <v>15</v>
      </c>
      <c r="G144" s="17">
        <v>0</v>
      </c>
      <c r="H144" s="16">
        <v>0</v>
      </c>
      <c r="I144" s="17">
        <v>0</v>
      </c>
      <c r="J144" s="16">
        <v>98</v>
      </c>
      <c r="K144" s="17">
        <v>42</v>
      </c>
      <c r="L144" s="16">
        <v>12</v>
      </c>
      <c r="M144" s="17">
        <v>44</v>
      </c>
      <c r="N144" s="16">
        <v>29</v>
      </c>
      <c r="O144" s="17">
        <v>75</v>
      </c>
      <c r="P144" s="16">
        <v>18</v>
      </c>
      <c r="Q144" s="17">
        <v>0</v>
      </c>
    </row>
    <row r="145" spans="1:17" x14ac:dyDescent="0.2">
      <c r="A145" s="7" t="s">
        <v>204</v>
      </c>
      <c r="B145" s="16">
        <v>4359</v>
      </c>
      <c r="C145" s="17">
        <v>588</v>
      </c>
      <c r="D145" s="16">
        <v>28</v>
      </c>
      <c r="E145" s="17">
        <v>512</v>
      </c>
      <c r="F145" s="16">
        <v>459</v>
      </c>
      <c r="G145" s="17">
        <v>20</v>
      </c>
      <c r="H145" s="16">
        <v>21</v>
      </c>
      <c r="I145" s="17">
        <v>27</v>
      </c>
      <c r="J145" s="16">
        <v>903</v>
      </c>
      <c r="K145" s="17">
        <v>430</v>
      </c>
      <c r="L145" s="16">
        <v>128</v>
      </c>
      <c r="M145" s="17">
        <v>345</v>
      </c>
      <c r="N145" s="16">
        <v>133</v>
      </c>
      <c r="O145" s="17">
        <v>2500</v>
      </c>
      <c r="P145" s="16">
        <v>225</v>
      </c>
      <c r="Q145" s="17">
        <v>10</v>
      </c>
    </row>
    <row r="146" spans="1:17" x14ac:dyDescent="0.2">
      <c r="A146" s="9" t="s">
        <v>226</v>
      </c>
      <c r="B146" s="14">
        <f>SUM(B147:B156)</f>
        <v>125225</v>
      </c>
      <c r="C146" s="15">
        <f t="shared" ref="C146:Q146" si="16">SUM(C147:C156)</f>
        <v>38598</v>
      </c>
      <c r="D146" s="14">
        <f t="shared" si="16"/>
        <v>3777</v>
      </c>
      <c r="E146" s="15">
        <f t="shared" si="16"/>
        <v>14356</v>
      </c>
      <c r="F146" s="14">
        <f t="shared" si="16"/>
        <v>9126</v>
      </c>
      <c r="G146" s="15">
        <f t="shared" si="16"/>
        <v>3917</v>
      </c>
      <c r="H146" s="14">
        <f t="shared" si="16"/>
        <v>6918</v>
      </c>
      <c r="I146" s="15">
        <f t="shared" si="16"/>
        <v>13541</v>
      </c>
      <c r="J146" s="14">
        <f t="shared" si="16"/>
        <v>58299</v>
      </c>
      <c r="K146" s="15">
        <f t="shared" si="16"/>
        <v>31099</v>
      </c>
      <c r="L146" s="14">
        <f t="shared" si="16"/>
        <v>8773</v>
      </c>
      <c r="M146" s="15">
        <f t="shared" si="16"/>
        <v>18425</v>
      </c>
      <c r="N146" s="14">
        <f t="shared" si="16"/>
        <v>10802</v>
      </c>
      <c r="O146" s="15">
        <f t="shared" si="16"/>
        <v>542</v>
      </c>
      <c r="P146" s="14">
        <f t="shared" si="16"/>
        <v>16396</v>
      </c>
      <c r="Q146" s="15">
        <f t="shared" si="16"/>
        <v>588</v>
      </c>
    </row>
    <row r="147" spans="1:17" x14ac:dyDescent="0.2">
      <c r="A147" s="7" t="s">
        <v>36</v>
      </c>
      <c r="B147" s="16">
        <v>31</v>
      </c>
      <c r="C147" s="17">
        <v>4</v>
      </c>
      <c r="D147" s="16">
        <v>0</v>
      </c>
      <c r="E147" s="17">
        <v>0</v>
      </c>
      <c r="F147" s="16">
        <v>0</v>
      </c>
      <c r="G147" s="17">
        <v>0</v>
      </c>
      <c r="H147" s="16">
        <v>0</v>
      </c>
      <c r="I147" s="17">
        <v>0</v>
      </c>
      <c r="J147" s="16">
        <v>13</v>
      </c>
      <c r="K147" s="17">
        <v>11</v>
      </c>
      <c r="L147" s="16">
        <v>0</v>
      </c>
      <c r="M147" s="17">
        <v>0</v>
      </c>
      <c r="N147" s="16">
        <v>14</v>
      </c>
      <c r="O147" s="17">
        <v>0</v>
      </c>
      <c r="P147" s="16">
        <v>0</v>
      </c>
      <c r="Q147" s="17">
        <v>0</v>
      </c>
    </row>
    <row r="148" spans="1:17" x14ac:dyDescent="0.2">
      <c r="A148" s="7" t="s">
        <v>39</v>
      </c>
      <c r="B148" s="16">
        <v>13065</v>
      </c>
      <c r="C148" s="17">
        <v>569</v>
      </c>
      <c r="D148" s="16">
        <v>52</v>
      </c>
      <c r="E148" s="17">
        <v>139</v>
      </c>
      <c r="F148" s="16">
        <v>95</v>
      </c>
      <c r="G148" s="17">
        <v>40</v>
      </c>
      <c r="H148" s="16">
        <v>91</v>
      </c>
      <c r="I148" s="17">
        <v>287</v>
      </c>
      <c r="J148" s="16">
        <v>777</v>
      </c>
      <c r="K148" s="17">
        <v>350</v>
      </c>
      <c r="L148" s="16">
        <v>40</v>
      </c>
      <c r="M148" s="17">
        <v>387</v>
      </c>
      <c r="N148" s="16">
        <v>61</v>
      </c>
      <c r="O148" s="17">
        <v>125</v>
      </c>
      <c r="P148" s="16">
        <v>11532</v>
      </c>
      <c r="Q148" s="17">
        <v>1</v>
      </c>
    </row>
    <row r="149" spans="1:17" x14ac:dyDescent="0.2">
      <c r="A149" s="7" t="s">
        <v>42</v>
      </c>
      <c r="B149" s="16">
        <v>3173</v>
      </c>
      <c r="C149" s="17">
        <v>508</v>
      </c>
      <c r="D149" s="16">
        <v>35</v>
      </c>
      <c r="E149" s="17">
        <v>278</v>
      </c>
      <c r="F149" s="16">
        <v>234</v>
      </c>
      <c r="G149" s="17">
        <v>43</v>
      </c>
      <c r="H149" s="16">
        <v>52</v>
      </c>
      <c r="I149" s="17">
        <v>143</v>
      </c>
      <c r="J149" s="16">
        <v>2239</v>
      </c>
      <c r="K149" s="17">
        <v>931</v>
      </c>
      <c r="L149" s="16">
        <v>188</v>
      </c>
      <c r="M149" s="17">
        <v>1120</v>
      </c>
      <c r="N149" s="16">
        <v>70</v>
      </c>
      <c r="O149" s="17">
        <v>287</v>
      </c>
      <c r="P149" s="16">
        <v>63</v>
      </c>
      <c r="Q149" s="17">
        <v>6</v>
      </c>
    </row>
    <row r="150" spans="1:17" x14ac:dyDescent="0.2">
      <c r="A150" s="7" t="s">
        <v>93</v>
      </c>
      <c r="B150" s="16">
        <v>2129</v>
      </c>
      <c r="C150" s="17">
        <v>187</v>
      </c>
      <c r="D150" s="16">
        <v>20</v>
      </c>
      <c r="E150" s="17">
        <v>53</v>
      </c>
      <c r="F150" s="16">
        <v>45</v>
      </c>
      <c r="G150" s="17">
        <v>6</v>
      </c>
      <c r="H150" s="16">
        <v>28</v>
      </c>
      <c r="I150" s="17">
        <v>86</v>
      </c>
      <c r="J150" s="16">
        <v>1324</v>
      </c>
      <c r="K150" s="17">
        <v>862</v>
      </c>
      <c r="L150" s="16">
        <v>120</v>
      </c>
      <c r="M150" s="17">
        <v>342</v>
      </c>
      <c r="N150" s="16">
        <v>382</v>
      </c>
      <c r="O150" s="17">
        <v>37</v>
      </c>
      <c r="P150" s="16">
        <v>173</v>
      </c>
      <c r="Q150" s="17">
        <v>26</v>
      </c>
    </row>
    <row r="151" spans="1:17" x14ac:dyDescent="0.2">
      <c r="A151" s="7" t="s">
        <v>109</v>
      </c>
      <c r="B151" s="16">
        <v>856</v>
      </c>
      <c r="C151" s="17">
        <v>105</v>
      </c>
      <c r="D151" s="16">
        <v>9</v>
      </c>
      <c r="E151" s="17">
        <v>49</v>
      </c>
      <c r="F151" s="16">
        <v>52</v>
      </c>
      <c r="G151" s="17">
        <v>0</v>
      </c>
      <c r="H151" s="16">
        <v>24</v>
      </c>
      <c r="I151" s="17">
        <v>23</v>
      </c>
      <c r="J151" s="16">
        <v>720</v>
      </c>
      <c r="K151" s="17">
        <v>504</v>
      </c>
      <c r="L151" s="16">
        <v>63</v>
      </c>
      <c r="M151" s="17">
        <v>153</v>
      </c>
      <c r="N151" s="16">
        <v>12</v>
      </c>
      <c r="O151" s="17">
        <v>0</v>
      </c>
      <c r="P151" s="16">
        <v>18</v>
      </c>
      <c r="Q151" s="17">
        <v>1</v>
      </c>
    </row>
    <row r="152" spans="1:17" x14ac:dyDescent="0.2">
      <c r="A152" s="7" t="s">
        <v>121</v>
      </c>
      <c r="B152" s="16">
        <v>3382</v>
      </c>
      <c r="C152" s="17">
        <v>181</v>
      </c>
      <c r="D152" s="16">
        <v>17</v>
      </c>
      <c r="E152" s="17">
        <v>57</v>
      </c>
      <c r="F152" s="16">
        <v>52</v>
      </c>
      <c r="G152" s="17">
        <v>13</v>
      </c>
      <c r="H152" s="16">
        <v>28</v>
      </c>
      <c r="I152" s="17">
        <v>79</v>
      </c>
      <c r="J152" s="16">
        <v>781</v>
      </c>
      <c r="K152" s="17">
        <v>516</v>
      </c>
      <c r="L152" s="16">
        <v>59</v>
      </c>
      <c r="M152" s="17">
        <v>206</v>
      </c>
      <c r="N152" s="16">
        <v>552</v>
      </c>
      <c r="O152" s="17">
        <v>37</v>
      </c>
      <c r="P152" s="16">
        <v>1822</v>
      </c>
      <c r="Q152" s="17">
        <v>9</v>
      </c>
    </row>
    <row r="153" spans="1:17" x14ac:dyDescent="0.2">
      <c r="A153" s="7" t="s">
        <v>153</v>
      </c>
      <c r="B153" s="16">
        <v>53287</v>
      </c>
      <c r="C153" s="17">
        <v>14857</v>
      </c>
      <c r="D153" s="16">
        <v>1853</v>
      </c>
      <c r="E153" s="17">
        <v>8533</v>
      </c>
      <c r="F153" s="16">
        <v>4950</v>
      </c>
      <c r="G153" s="17">
        <v>2664</v>
      </c>
      <c r="H153" s="16">
        <v>1800</v>
      </c>
      <c r="I153" s="17">
        <v>2671</v>
      </c>
      <c r="J153" s="16">
        <v>30345</v>
      </c>
      <c r="K153" s="17">
        <v>15431</v>
      </c>
      <c r="L153" s="16">
        <v>6005</v>
      </c>
      <c r="M153" s="17">
        <v>8909</v>
      </c>
      <c r="N153" s="16">
        <v>7657</v>
      </c>
      <c r="O153" s="17">
        <v>9</v>
      </c>
      <c r="P153" s="16">
        <v>17</v>
      </c>
      <c r="Q153" s="17">
        <v>402</v>
      </c>
    </row>
    <row r="154" spans="1:17" x14ac:dyDescent="0.2">
      <c r="A154" s="7" t="s">
        <v>171</v>
      </c>
      <c r="B154" s="16">
        <v>812</v>
      </c>
      <c r="C154" s="17">
        <v>42</v>
      </c>
      <c r="D154" s="16">
        <v>0</v>
      </c>
      <c r="E154" s="17">
        <v>14</v>
      </c>
      <c r="F154" s="16">
        <v>11</v>
      </c>
      <c r="G154" s="17">
        <v>2</v>
      </c>
      <c r="H154" s="16">
        <v>11</v>
      </c>
      <c r="I154" s="17">
        <v>15</v>
      </c>
      <c r="J154" s="16">
        <v>316</v>
      </c>
      <c r="K154" s="17">
        <v>274</v>
      </c>
      <c r="L154" s="16">
        <v>21</v>
      </c>
      <c r="M154" s="17">
        <v>21</v>
      </c>
      <c r="N154" s="16">
        <v>431</v>
      </c>
      <c r="O154" s="17">
        <v>15</v>
      </c>
      <c r="P154" s="16">
        <v>5</v>
      </c>
      <c r="Q154" s="17">
        <v>3</v>
      </c>
    </row>
    <row r="155" spans="1:17" x14ac:dyDescent="0.2">
      <c r="A155" s="7" t="s">
        <v>190</v>
      </c>
      <c r="B155" s="16">
        <v>7039</v>
      </c>
      <c r="C155" s="17">
        <v>300</v>
      </c>
      <c r="D155" s="16">
        <v>68</v>
      </c>
      <c r="E155" s="17">
        <v>126</v>
      </c>
      <c r="F155" s="16">
        <v>91</v>
      </c>
      <c r="G155" s="17">
        <v>26</v>
      </c>
      <c r="H155" s="16">
        <v>29</v>
      </c>
      <c r="I155" s="17">
        <v>77</v>
      </c>
      <c r="J155" s="16">
        <v>3612</v>
      </c>
      <c r="K155" s="17">
        <v>2687</v>
      </c>
      <c r="L155" s="16">
        <v>520</v>
      </c>
      <c r="M155" s="17">
        <v>405</v>
      </c>
      <c r="N155" s="16">
        <v>362</v>
      </c>
      <c r="O155" s="17">
        <v>32</v>
      </c>
      <c r="P155" s="16">
        <v>2651</v>
      </c>
      <c r="Q155" s="17">
        <v>82</v>
      </c>
    </row>
    <row r="156" spans="1:17" x14ac:dyDescent="0.2">
      <c r="A156" s="7" t="s">
        <v>206</v>
      </c>
      <c r="B156" s="16">
        <v>41451</v>
      </c>
      <c r="C156" s="17">
        <v>21845</v>
      </c>
      <c r="D156" s="16">
        <v>1723</v>
      </c>
      <c r="E156" s="17">
        <v>5107</v>
      </c>
      <c r="F156" s="16">
        <v>3596</v>
      </c>
      <c r="G156" s="17">
        <v>1123</v>
      </c>
      <c r="H156" s="16">
        <v>4855</v>
      </c>
      <c r="I156" s="17">
        <v>10160</v>
      </c>
      <c r="J156" s="16">
        <v>18172</v>
      </c>
      <c r="K156" s="17">
        <v>9533</v>
      </c>
      <c r="L156" s="16">
        <v>1757</v>
      </c>
      <c r="M156" s="17">
        <v>6882</v>
      </c>
      <c r="N156" s="16">
        <v>1261</v>
      </c>
      <c r="O156" s="17">
        <v>0</v>
      </c>
      <c r="P156" s="16">
        <v>115</v>
      </c>
      <c r="Q156" s="17">
        <v>58</v>
      </c>
    </row>
    <row r="157" spans="1:17" x14ac:dyDescent="0.2">
      <c r="A157" s="9" t="s">
        <v>227</v>
      </c>
      <c r="B157" s="14">
        <f>SUM(B158:B174)</f>
        <v>64887</v>
      </c>
      <c r="C157" s="15">
        <f t="shared" ref="C157:Q157" si="17">SUM(C158:C174)</f>
        <v>9417</v>
      </c>
      <c r="D157" s="14">
        <f t="shared" si="17"/>
        <v>650</v>
      </c>
      <c r="E157" s="15">
        <f t="shared" si="17"/>
        <v>4268</v>
      </c>
      <c r="F157" s="14">
        <f t="shared" si="17"/>
        <v>3995</v>
      </c>
      <c r="G157" s="15">
        <f t="shared" si="17"/>
        <v>358</v>
      </c>
      <c r="H157" s="14">
        <f t="shared" si="17"/>
        <v>2224</v>
      </c>
      <c r="I157" s="15">
        <f t="shared" si="17"/>
        <v>2252</v>
      </c>
      <c r="J157" s="14">
        <f t="shared" si="17"/>
        <v>25307</v>
      </c>
      <c r="K157" s="15">
        <f t="shared" si="17"/>
        <v>14036</v>
      </c>
      <c r="L157" s="14">
        <f t="shared" si="17"/>
        <v>5808</v>
      </c>
      <c r="M157" s="15">
        <f t="shared" si="17"/>
        <v>5442</v>
      </c>
      <c r="N157" s="14">
        <f t="shared" si="17"/>
        <v>5168</v>
      </c>
      <c r="O157" s="15">
        <f t="shared" si="17"/>
        <v>4389</v>
      </c>
      <c r="P157" s="14">
        <f t="shared" si="17"/>
        <v>18405</v>
      </c>
      <c r="Q157" s="15">
        <f t="shared" si="17"/>
        <v>2201</v>
      </c>
    </row>
    <row r="158" spans="1:17" x14ac:dyDescent="0.2">
      <c r="A158" s="7" t="s">
        <v>18</v>
      </c>
      <c r="B158" s="16">
        <v>3543</v>
      </c>
      <c r="C158" s="17">
        <v>304</v>
      </c>
      <c r="D158" s="16">
        <v>53</v>
      </c>
      <c r="E158" s="17">
        <v>121</v>
      </c>
      <c r="F158" s="16">
        <v>100</v>
      </c>
      <c r="G158" s="17">
        <v>14</v>
      </c>
      <c r="H158" s="16">
        <v>60</v>
      </c>
      <c r="I158" s="17">
        <v>70</v>
      </c>
      <c r="J158" s="16">
        <v>1589</v>
      </c>
      <c r="K158" s="17">
        <v>632</v>
      </c>
      <c r="L158" s="16">
        <v>121</v>
      </c>
      <c r="M158" s="17">
        <v>836</v>
      </c>
      <c r="N158" s="16">
        <v>102</v>
      </c>
      <c r="O158" s="17">
        <v>1286</v>
      </c>
      <c r="P158" s="16">
        <v>256</v>
      </c>
      <c r="Q158" s="17">
        <v>6</v>
      </c>
    </row>
    <row r="159" spans="1:17" x14ac:dyDescent="0.2">
      <c r="A159" s="7" t="s">
        <v>22</v>
      </c>
      <c r="B159" s="16">
        <v>784</v>
      </c>
      <c r="C159" s="17">
        <v>54</v>
      </c>
      <c r="D159" s="16">
        <v>9</v>
      </c>
      <c r="E159" s="17">
        <v>18</v>
      </c>
      <c r="F159" s="16">
        <v>23</v>
      </c>
      <c r="G159" s="17">
        <v>7</v>
      </c>
      <c r="H159" s="16">
        <v>12</v>
      </c>
      <c r="I159" s="17">
        <v>15</v>
      </c>
      <c r="J159" s="16">
        <v>354</v>
      </c>
      <c r="K159" s="17">
        <v>147</v>
      </c>
      <c r="L159" s="16">
        <v>13</v>
      </c>
      <c r="M159" s="17">
        <v>194</v>
      </c>
      <c r="N159" s="16">
        <v>56</v>
      </c>
      <c r="O159" s="17">
        <v>232</v>
      </c>
      <c r="P159" s="16">
        <v>87</v>
      </c>
      <c r="Q159" s="17">
        <v>1</v>
      </c>
    </row>
    <row r="160" spans="1:17" x14ac:dyDescent="0.2">
      <c r="A160" s="7" t="s">
        <v>24</v>
      </c>
      <c r="B160" s="16">
        <v>138</v>
      </c>
      <c r="C160" s="17">
        <v>28</v>
      </c>
      <c r="D160" s="16">
        <v>0</v>
      </c>
      <c r="E160" s="17">
        <v>0</v>
      </c>
      <c r="F160" s="16">
        <v>2</v>
      </c>
      <c r="G160" s="17">
        <v>1</v>
      </c>
      <c r="H160" s="16">
        <v>14</v>
      </c>
      <c r="I160" s="17">
        <v>8</v>
      </c>
      <c r="J160" s="16">
        <v>36</v>
      </c>
      <c r="K160" s="17">
        <v>29</v>
      </c>
      <c r="L160" s="16">
        <v>0</v>
      </c>
      <c r="M160" s="17">
        <v>0</v>
      </c>
      <c r="N160" s="16">
        <v>62</v>
      </c>
      <c r="O160" s="17">
        <v>5</v>
      </c>
      <c r="P160" s="16">
        <v>7</v>
      </c>
      <c r="Q160" s="17">
        <v>0</v>
      </c>
    </row>
    <row r="161" spans="1:17" x14ac:dyDescent="0.2">
      <c r="A161" s="7" t="s">
        <v>58</v>
      </c>
      <c r="B161" s="16">
        <v>131</v>
      </c>
      <c r="C161" s="17">
        <v>7</v>
      </c>
      <c r="D161" s="16">
        <v>0</v>
      </c>
      <c r="E161" s="17">
        <v>0</v>
      </c>
      <c r="F161" s="16">
        <v>4</v>
      </c>
      <c r="G161" s="17">
        <v>2</v>
      </c>
      <c r="H161" s="16">
        <v>0</v>
      </c>
      <c r="I161" s="17">
        <v>0</v>
      </c>
      <c r="J161" s="16">
        <v>80</v>
      </c>
      <c r="K161" s="17">
        <v>57</v>
      </c>
      <c r="L161" s="16">
        <v>0</v>
      </c>
      <c r="M161" s="17">
        <v>15</v>
      </c>
      <c r="N161" s="16">
        <v>23</v>
      </c>
      <c r="O161" s="17">
        <v>12</v>
      </c>
      <c r="P161" s="16">
        <v>9</v>
      </c>
      <c r="Q161" s="17">
        <v>0</v>
      </c>
    </row>
    <row r="162" spans="1:17" x14ac:dyDescent="0.2">
      <c r="A162" s="7" t="s">
        <v>78</v>
      </c>
      <c r="B162" s="16">
        <v>1635</v>
      </c>
      <c r="C162" s="17">
        <v>142</v>
      </c>
      <c r="D162" s="16">
        <v>17</v>
      </c>
      <c r="E162" s="17">
        <v>101</v>
      </c>
      <c r="F162" s="16">
        <v>88</v>
      </c>
      <c r="G162" s="17">
        <v>9</v>
      </c>
      <c r="H162" s="16">
        <v>9</v>
      </c>
      <c r="I162" s="17">
        <v>15</v>
      </c>
      <c r="J162" s="16">
        <v>900</v>
      </c>
      <c r="K162" s="17">
        <v>502</v>
      </c>
      <c r="L162" s="16">
        <v>99</v>
      </c>
      <c r="M162" s="17">
        <v>299</v>
      </c>
      <c r="N162" s="16">
        <v>82</v>
      </c>
      <c r="O162" s="17">
        <v>445</v>
      </c>
      <c r="P162" s="16">
        <v>64</v>
      </c>
      <c r="Q162" s="17">
        <v>2</v>
      </c>
    </row>
    <row r="163" spans="1:17" x14ac:dyDescent="0.2">
      <c r="A163" s="7" t="s">
        <v>95</v>
      </c>
      <c r="B163" s="16">
        <v>18904</v>
      </c>
      <c r="C163" s="17">
        <v>279</v>
      </c>
      <c r="D163" s="16">
        <v>15</v>
      </c>
      <c r="E163" s="17">
        <v>152</v>
      </c>
      <c r="F163" s="16">
        <v>146</v>
      </c>
      <c r="G163" s="17">
        <v>7</v>
      </c>
      <c r="H163" s="16">
        <v>55</v>
      </c>
      <c r="I163" s="17">
        <v>57</v>
      </c>
      <c r="J163" s="16">
        <v>1310</v>
      </c>
      <c r="K163" s="17">
        <v>838</v>
      </c>
      <c r="L163" s="16">
        <v>49</v>
      </c>
      <c r="M163" s="17">
        <v>423</v>
      </c>
      <c r="N163" s="16">
        <v>72</v>
      </c>
      <c r="O163" s="17">
        <v>103</v>
      </c>
      <c r="P163" s="16">
        <v>15026</v>
      </c>
      <c r="Q163" s="17">
        <v>2114</v>
      </c>
    </row>
    <row r="164" spans="1:17" x14ac:dyDescent="0.2">
      <c r="A164" s="7" t="s">
        <v>97</v>
      </c>
      <c r="B164" s="16">
        <v>4142</v>
      </c>
      <c r="C164" s="17">
        <v>174</v>
      </c>
      <c r="D164" s="16">
        <v>14</v>
      </c>
      <c r="E164" s="17">
        <v>58</v>
      </c>
      <c r="F164" s="16">
        <v>45</v>
      </c>
      <c r="G164" s="17">
        <v>3</v>
      </c>
      <c r="H164" s="16">
        <v>75</v>
      </c>
      <c r="I164" s="17">
        <v>27</v>
      </c>
      <c r="J164" s="16">
        <v>2119</v>
      </c>
      <c r="K164" s="17">
        <v>1617</v>
      </c>
      <c r="L164" s="16">
        <v>249</v>
      </c>
      <c r="M164" s="17">
        <v>253</v>
      </c>
      <c r="N164" s="16">
        <v>1704</v>
      </c>
      <c r="O164" s="17">
        <v>102</v>
      </c>
      <c r="P164" s="16">
        <v>33</v>
      </c>
      <c r="Q164" s="17">
        <v>10</v>
      </c>
    </row>
    <row r="165" spans="1:17" x14ac:dyDescent="0.2">
      <c r="A165" s="7" t="s">
        <v>101</v>
      </c>
      <c r="B165" s="16">
        <v>5269</v>
      </c>
      <c r="C165" s="17">
        <v>1360</v>
      </c>
      <c r="D165" s="16">
        <v>45</v>
      </c>
      <c r="E165" s="17">
        <v>370</v>
      </c>
      <c r="F165" s="16">
        <v>429</v>
      </c>
      <c r="G165" s="17">
        <v>45</v>
      </c>
      <c r="H165" s="16">
        <v>410</v>
      </c>
      <c r="I165" s="17">
        <v>535</v>
      </c>
      <c r="J165" s="16">
        <v>3199</v>
      </c>
      <c r="K165" s="17">
        <v>1930</v>
      </c>
      <c r="L165" s="16">
        <v>510</v>
      </c>
      <c r="M165" s="17">
        <v>759</v>
      </c>
      <c r="N165" s="16">
        <v>311</v>
      </c>
      <c r="O165" s="17">
        <v>102</v>
      </c>
      <c r="P165" s="16">
        <v>284</v>
      </c>
      <c r="Q165" s="17">
        <v>13</v>
      </c>
    </row>
    <row r="166" spans="1:17" x14ac:dyDescent="0.2">
      <c r="A166" s="7" t="s">
        <v>107</v>
      </c>
      <c r="B166" s="16">
        <v>1186</v>
      </c>
      <c r="C166" s="17">
        <v>192</v>
      </c>
      <c r="D166" s="16">
        <v>16</v>
      </c>
      <c r="E166" s="17">
        <v>45</v>
      </c>
      <c r="F166" s="16">
        <v>20</v>
      </c>
      <c r="G166" s="17">
        <v>16</v>
      </c>
      <c r="H166" s="16">
        <v>54</v>
      </c>
      <c r="I166" s="17">
        <v>77</v>
      </c>
      <c r="J166" s="16">
        <v>473</v>
      </c>
      <c r="K166" s="17">
        <v>387</v>
      </c>
      <c r="L166" s="16">
        <v>29</v>
      </c>
      <c r="M166" s="17">
        <v>57</v>
      </c>
      <c r="N166" s="16">
        <v>197</v>
      </c>
      <c r="O166" s="17">
        <v>57</v>
      </c>
      <c r="P166" s="16">
        <v>262</v>
      </c>
      <c r="Q166" s="17">
        <v>5</v>
      </c>
    </row>
    <row r="167" spans="1:17" x14ac:dyDescent="0.2">
      <c r="A167" s="7" t="s">
        <v>111</v>
      </c>
      <c r="B167" s="16">
        <v>2971</v>
      </c>
      <c r="C167" s="17">
        <v>793</v>
      </c>
      <c r="D167" s="16">
        <v>61</v>
      </c>
      <c r="E167" s="17">
        <v>201</v>
      </c>
      <c r="F167" s="16">
        <v>152</v>
      </c>
      <c r="G167" s="17">
        <v>35</v>
      </c>
      <c r="H167" s="16">
        <v>204</v>
      </c>
      <c r="I167" s="17">
        <v>327</v>
      </c>
      <c r="J167" s="16">
        <v>1668</v>
      </c>
      <c r="K167" s="17">
        <v>933</v>
      </c>
      <c r="L167" s="16">
        <v>176</v>
      </c>
      <c r="M167" s="17">
        <v>559</v>
      </c>
      <c r="N167" s="16">
        <v>349</v>
      </c>
      <c r="O167" s="17">
        <v>47</v>
      </c>
      <c r="P167" s="16">
        <v>109</v>
      </c>
      <c r="Q167" s="17">
        <v>5</v>
      </c>
    </row>
    <row r="168" spans="1:17" x14ac:dyDescent="0.2">
      <c r="A168" s="7" t="s">
        <v>146</v>
      </c>
      <c r="B168" s="16">
        <v>116</v>
      </c>
      <c r="C168" s="17">
        <v>24</v>
      </c>
      <c r="D168" s="16">
        <v>0</v>
      </c>
      <c r="E168" s="17">
        <v>0</v>
      </c>
      <c r="F168" s="16">
        <v>4</v>
      </c>
      <c r="G168" s="17">
        <v>0</v>
      </c>
      <c r="H168" s="16">
        <v>0</v>
      </c>
      <c r="I168" s="17">
        <v>16</v>
      </c>
      <c r="J168" s="16">
        <v>27</v>
      </c>
      <c r="K168" s="17">
        <v>23</v>
      </c>
      <c r="L168" s="16">
        <v>0</v>
      </c>
      <c r="M168" s="17">
        <v>0</v>
      </c>
      <c r="N168" s="16">
        <v>35</v>
      </c>
      <c r="O168" s="17">
        <v>12</v>
      </c>
      <c r="P168" s="16">
        <v>17</v>
      </c>
      <c r="Q168" s="17">
        <v>1</v>
      </c>
    </row>
    <row r="169" spans="1:17" x14ac:dyDescent="0.2">
      <c r="A169" s="7" t="s">
        <v>156</v>
      </c>
      <c r="B169" s="16">
        <v>272</v>
      </c>
      <c r="C169" s="17">
        <v>51</v>
      </c>
      <c r="D169" s="16">
        <v>0</v>
      </c>
      <c r="E169" s="17">
        <v>23</v>
      </c>
      <c r="F169" s="16">
        <v>10</v>
      </c>
      <c r="G169" s="17">
        <v>3</v>
      </c>
      <c r="H169" s="16">
        <v>13</v>
      </c>
      <c r="I169" s="17">
        <v>13</v>
      </c>
      <c r="J169" s="16">
        <v>106</v>
      </c>
      <c r="K169" s="17">
        <v>63</v>
      </c>
      <c r="L169" s="16">
        <v>41</v>
      </c>
      <c r="M169" s="17">
        <v>0</v>
      </c>
      <c r="N169" s="16">
        <v>54</v>
      </c>
      <c r="O169" s="17">
        <v>43</v>
      </c>
      <c r="P169" s="16">
        <v>18</v>
      </c>
      <c r="Q169" s="17">
        <v>0</v>
      </c>
    </row>
    <row r="170" spans="1:17" x14ac:dyDescent="0.2">
      <c r="A170" s="7" t="s">
        <v>165</v>
      </c>
      <c r="B170" s="16">
        <v>2117</v>
      </c>
      <c r="C170" s="17">
        <v>316</v>
      </c>
      <c r="D170" s="16">
        <v>13</v>
      </c>
      <c r="E170" s="17">
        <v>135</v>
      </c>
      <c r="F170" s="16">
        <v>87</v>
      </c>
      <c r="G170" s="17">
        <v>16</v>
      </c>
      <c r="H170" s="16">
        <v>49</v>
      </c>
      <c r="I170" s="17">
        <v>119</v>
      </c>
      <c r="J170" s="16">
        <v>901</v>
      </c>
      <c r="K170" s="17">
        <v>701</v>
      </c>
      <c r="L170" s="16">
        <v>166</v>
      </c>
      <c r="M170" s="17">
        <v>34</v>
      </c>
      <c r="N170" s="16">
        <v>318</v>
      </c>
      <c r="O170" s="17">
        <v>271</v>
      </c>
      <c r="P170" s="16">
        <v>307</v>
      </c>
      <c r="Q170" s="17">
        <v>4</v>
      </c>
    </row>
    <row r="171" spans="1:17" x14ac:dyDescent="0.2">
      <c r="A171" s="7" t="s">
        <v>186</v>
      </c>
      <c r="B171" s="16">
        <v>4800</v>
      </c>
      <c r="C171" s="17">
        <v>1170</v>
      </c>
      <c r="D171" s="16">
        <v>49</v>
      </c>
      <c r="E171" s="17">
        <v>195</v>
      </c>
      <c r="F171" s="16">
        <v>190</v>
      </c>
      <c r="G171" s="17">
        <v>27</v>
      </c>
      <c r="H171" s="16">
        <v>271</v>
      </c>
      <c r="I171" s="17">
        <v>655</v>
      </c>
      <c r="J171" s="16">
        <v>1850</v>
      </c>
      <c r="K171" s="17">
        <v>707</v>
      </c>
      <c r="L171" s="16">
        <v>115</v>
      </c>
      <c r="M171" s="17">
        <v>1028</v>
      </c>
      <c r="N171" s="16">
        <v>241</v>
      </c>
      <c r="O171" s="17">
        <v>114</v>
      </c>
      <c r="P171" s="16">
        <v>1416</v>
      </c>
      <c r="Q171" s="17">
        <v>9</v>
      </c>
    </row>
    <row r="172" spans="1:17" x14ac:dyDescent="0.2">
      <c r="A172" s="7" t="s">
        <v>195</v>
      </c>
      <c r="B172" s="16">
        <v>4469</v>
      </c>
      <c r="C172" s="17">
        <v>227</v>
      </c>
      <c r="D172" s="16">
        <v>20</v>
      </c>
      <c r="E172" s="17">
        <v>104</v>
      </c>
      <c r="F172" s="16">
        <v>75</v>
      </c>
      <c r="G172" s="17">
        <v>11</v>
      </c>
      <c r="H172" s="16">
        <v>22</v>
      </c>
      <c r="I172" s="17">
        <v>81</v>
      </c>
      <c r="J172" s="16">
        <v>1900</v>
      </c>
      <c r="K172" s="17">
        <v>1385</v>
      </c>
      <c r="L172" s="16">
        <v>126</v>
      </c>
      <c r="M172" s="17">
        <v>389</v>
      </c>
      <c r="N172" s="16">
        <v>1154</v>
      </c>
      <c r="O172" s="17">
        <v>1000</v>
      </c>
      <c r="P172" s="16">
        <v>179</v>
      </c>
      <c r="Q172" s="17">
        <v>9</v>
      </c>
    </row>
    <row r="173" spans="1:17" x14ac:dyDescent="0.2">
      <c r="A173" s="7" t="s">
        <v>200</v>
      </c>
      <c r="B173" s="16">
        <v>1370</v>
      </c>
      <c r="C173" s="17">
        <v>247</v>
      </c>
      <c r="D173" s="16">
        <v>13</v>
      </c>
      <c r="E173" s="17">
        <v>80</v>
      </c>
      <c r="F173" s="16">
        <v>59</v>
      </c>
      <c r="G173" s="17">
        <v>9</v>
      </c>
      <c r="H173" s="16">
        <v>53</v>
      </c>
      <c r="I173" s="17">
        <v>101</v>
      </c>
      <c r="J173" s="16">
        <v>388</v>
      </c>
      <c r="K173" s="17">
        <v>295</v>
      </c>
      <c r="L173" s="16">
        <v>93</v>
      </c>
      <c r="M173" s="17">
        <v>0</v>
      </c>
      <c r="N173" s="16">
        <v>382</v>
      </c>
      <c r="O173" s="17">
        <v>137</v>
      </c>
      <c r="P173" s="16">
        <v>197</v>
      </c>
      <c r="Q173" s="17">
        <v>19</v>
      </c>
    </row>
    <row r="174" spans="1:17" x14ac:dyDescent="0.2">
      <c r="A174" s="7" t="s">
        <v>208</v>
      </c>
      <c r="B174" s="16">
        <v>13040</v>
      </c>
      <c r="C174" s="17">
        <v>4049</v>
      </c>
      <c r="D174" s="16">
        <v>325</v>
      </c>
      <c r="E174" s="17">
        <v>2665</v>
      </c>
      <c r="F174" s="16">
        <v>2561</v>
      </c>
      <c r="G174" s="17">
        <v>153</v>
      </c>
      <c r="H174" s="16">
        <v>923</v>
      </c>
      <c r="I174" s="17">
        <v>136</v>
      </c>
      <c r="J174" s="16">
        <v>8407</v>
      </c>
      <c r="K174" s="17">
        <v>3790</v>
      </c>
      <c r="L174" s="16">
        <v>4021</v>
      </c>
      <c r="M174" s="17">
        <v>596</v>
      </c>
      <c r="N174" s="16">
        <v>26</v>
      </c>
      <c r="O174" s="17">
        <v>421</v>
      </c>
      <c r="P174" s="16">
        <v>134</v>
      </c>
      <c r="Q174" s="17">
        <v>3</v>
      </c>
    </row>
    <row r="175" spans="1:17" s="3" customFormat="1" x14ac:dyDescent="0.2">
      <c r="A175" s="5" t="s">
        <v>6</v>
      </c>
      <c r="B175" s="11">
        <f>SUM(B176,B189,B200,B215)</f>
        <v>93556</v>
      </c>
      <c r="C175" s="13">
        <f t="shared" ref="C175:Q175" si="18">SUM(C176,C189,C200,C215)</f>
        <v>6360</v>
      </c>
      <c r="D175" s="11">
        <f t="shared" si="18"/>
        <v>772</v>
      </c>
      <c r="E175" s="13">
        <f t="shared" si="18"/>
        <v>2424</v>
      </c>
      <c r="F175" s="11">
        <f t="shared" si="18"/>
        <v>1998</v>
      </c>
      <c r="G175" s="13">
        <f t="shared" si="18"/>
        <v>255</v>
      </c>
      <c r="H175" s="11">
        <f t="shared" si="18"/>
        <v>1253</v>
      </c>
      <c r="I175" s="13">
        <f t="shared" si="18"/>
        <v>1820</v>
      </c>
      <c r="J175" s="11">
        <f t="shared" si="18"/>
        <v>49509</v>
      </c>
      <c r="K175" s="13">
        <f t="shared" si="18"/>
        <v>33569</v>
      </c>
      <c r="L175" s="11">
        <f t="shared" si="18"/>
        <v>4612</v>
      </c>
      <c r="M175" s="13">
        <f t="shared" si="18"/>
        <v>11303</v>
      </c>
      <c r="N175" s="11">
        <f t="shared" si="18"/>
        <v>21279</v>
      </c>
      <c r="O175" s="13">
        <f t="shared" si="18"/>
        <v>11940</v>
      </c>
      <c r="P175" s="11">
        <f t="shared" si="18"/>
        <v>4185</v>
      </c>
      <c r="Q175" s="13">
        <f t="shared" si="18"/>
        <v>199</v>
      </c>
    </row>
    <row r="176" spans="1:17" s="3" customFormat="1" x14ac:dyDescent="0.2">
      <c r="A176" s="9" t="s">
        <v>228</v>
      </c>
      <c r="B176" s="14">
        <f>SUM(B177:B188)</f>
        <v>39887</v>
      </c>
      <c r="C176" s="15">
        <f t="shared" ref="C176:Q176" si="19">SUM(C177:C188)</f>
        <v>3186</v>
      </c>
      <c r="D176" s="14">
        <f t="shared" si="19"/>
        <v>427</v>
      </c>
      <c r="E176" s="15">
        <f t="shared" si="19"/>
        <v>1315</v>
      </c>
      <c r="F176" s="14">
        <f t="shared" si="19"/>
        <v>1115</v>
      </c>
      <c r="G176" s="15">
        <f t="shared" si="19"/>
        <v>107</v>
      </c>
      <c r="H176" s="14">
        <f t="shared" si="19"/>
        <v>702</v>
      </c>
      <c r="I176" s="15">
        <f t="shared" si="19"/>
        <v>739</v>
      </c>
      <c r="J176" s="14">
        <f t="shared" si="19"/>
        <v>20978</v>
      </c>
      <c r="K176" s="15">
        <f t="shared" si="19"/>
        <v>11894</v>
      </c>
      <c r="L176" s="14">
        <f t="shared" si="19"/>
        <v>2168</v>
      </c>
      <c r="M176" s="15">
        <f t="shared" si="19"/>
        <v>6916</v>
      </c>
      <c r="N176" s="14">
        <f t="shared" si="19"/>
        <v>5253</v>
      </c>
      <c r="O176" s="15">
        <f t="shared" si="19"/>
        <v>7613</v>
      </c>
      <c r="P176" s="14">
        <f t="shared" si="19"/>
        <v>2763</v>
      </c>
      <c r="Q176" s="15">
        <f t="shared" si="19"/>
        <v>89</v>
      </c>
    </row>
    <row r="177" spans="1:17" x14ac:dyDescent="0.2">
      <c r="A177" s="7" t="s">
        <v>27</v>
      </c>
      <c r="B177" s="16">
        <v>2127</v>
      </c>
      <c r="C177" s="17">
        <v>109</v>
      </c>
      <c r="D177" s="16">
        <v>6</v>
      </c>
      <c r="E177" s="17">
        <v>60</v>
      </c>
      <c r="F177" s="16">
        <v>53</v>
      </c>
      <c r="G177" s="17">
        <v>3</v>
      </c>
      <c r="H177" s="16">
        <v>27</v>
      </c>
      <c r="I177" s="17">
        <v>16</v>
      </c>
      <c r="J177" s="16">
        <v>751</v>
      </c>
      <c r="K177" s="17">
        <v>333</v>
      </c>
      <c r="L177" s="16">
        <v>53</v>
      </c>
      <c r="M177" s="17">
        <v>365</v>
      </c>
      <c r="N177" s="16">
        <v>285</v>
      </c>
      <c r="O177" s="17">
        <v>792</v>
      </c>
      <c r="P177" s="16">
        <v>188</v>
      </c>
      <c r="Q177" s="17">
        <v>2</v>
      </c>
    </row>
    <row r="178" spans="1:17" x14ac:dyDescent="0.2">
      <c r="A178" s="7" t="s">
        <v>37</v>
      </c>
      <c r="B178" s="16">
        <v>2670</v>
      </c>
      <c r="C178" s="17">
        <v>163</v>
      </c>
      <c r="D178" s="16">
        <v>44</v>
      </c>
      <c r="E178" s="17">
        <v>42</v>
      </c>
      <c r="F178" s="16">
        <v>33</v>
      </c>
      <c r="G178" s="17">
        <v>10</v>
      </c>
      <c r="H178" s="16">
        <v>33</v>
      </c>
      <c r="I178" s="17">
        <v>44</v>
      </c>
      <c r="J178" s="16">
        <v>1445</v>
      </c>
      <c r="K178" s="17">
        <v>719</v>
      </c>
      <c r="L178" s="16">
        <v>257</v>
      </c>
      <c r="M178" s="17">
        <v>469</v>
      </c>
      <c r="N178" s="16">
        <v>281</v>
      </c>
      <c r="O178" s="17">
        <v>726</v>
      </c>
      <c r="P178" s="16">
        <v>50</v>
      </c>
      <c r="Q178" s="17">
        <v>5</v>
      </c>
    </row>
    <row r="179" spans="1:17" x14ac:dyDescent="0.2">
      <c r="A179" s="7" t="s">
        <v>59</v>
      </c>
      <c r="B179" s="16">
        <v>650</v>
      </c>
      <c r="C179" s="17">
        <v>9</v>
      </c>
      <c r="D179" s="16">
        <v>0</v>
      </c>
      <c r="E179" s="17">
        <v>7</v>
      </c>
      <c r="F179" s="16">
        <v>6</v>
      </c>
      <c r="G179" s="17">
        <v>0</v>
      </c>
      <c r="H179" s="16">
        <v>0</v>
      </c>
      <c r="I179" s="17">
        <v>0</v>
      </c>
      <c r="J179" s="16">
        <v>445</v>
      </c>
      <c r="K179" s="17">
        <v>377</v>
      </c>
      <c r="L179" s="16">
        <v>21</v>
      </c>
      <c r="M179" s="17">
        <v>47</v>
      </c>
      <c r="N179" s="16">
        <v>151</v>
      </c>
      <c r="O179" s="17">
        <v>38</v>
      </c>
      <c r="P179" s="16">
        <v>5</v>
      </c>
      <c r="Q179" s="17">
        <v>2</v>
      </c>
    </row>
    <row r="180" spans="1:17" x14ac:dyDescent="0.2">
      <c r="A180" s="7" t="s">
        <v>60</v>
      </c>
      <c r="B180" s="16">
        <v>62</v>
      </c>
      <c r="C180" s="17" t="s">
        <v>237</v>
      </c>
      <c r="D180" s="16">
        <v>0</v>
      </c>
      <c r="E180" s="17">
        <v>0</v>
      </c>
      <c r="F180" s="16">
        <v>0</v>
      </c>
      <c r="G180" s="17">
        <v>0</v>
      </c>
      <c r="H180" s="16">
        <v>0</v>
      </c>
      <c r="I180" s="17">
        <v>0</v>
      </c>
      <c r="J180" s="16">
        <v>42</v>
      </c>
      <c r="K180" s="17">
        <v>32</v>
      </c>
      <c r="L180" s="16">
        <v>0</v>
      </c>
      <c r="M180" s="17">
        <v>10</v>
      </c>
      <c r="N180" s="16">
        <v>11</v>
      </c>
      <c r="O180" s="17">
        <v>0</v>
      </c>
      <c r="P180" s="16" t="s">
        <v>237</v>
      </c>
      <c r="Q180" s="17">
        <v>4</v>
      </c>
    </row>
    <row r="181" spans="1:17" x14ac:dyDescent="0.2">
      <c r="A181" s="7" t="s">
        <v>90</v>
      </c>
      <c r="B181" s="16">
        <v>1048</v>
      </c>
      <c r="C181" s="17">
        <v>23</v>
      </c>
      <c r="D181" s="16">
        <v>7</v>
      </c>
      <c r="E181" s="17">
        <v>13</v>
      </c>
      <c r="F181" s="16">
        <v>8</v>
      </c>
      <c r="G181" s="17">
        <v>3</v>
      </c>
      <c r="H181" s="16">
        <v>0</v>
      </c>
      <c r="I181" s="17">
        <v>3</v>
      </c>
      <c r="J181" s="16">
        <v>653</v>
      </c>
      <c r="K181" s="17">
        <v>499</v>
      </c>
      <c r="L181" s="16">
        <v>63</v>
      </c>
      <c r="M181" s="17">
        <v>91</v>
      </c>
      <c r="N181" s="16">
        <v>264</v>
      </c>
      <c r="O181" s="17">
        <v>94</v>
      </c>
      <c r="P181" s="16">
        <v>13</v>
      </c>
      <c r="Q181" s="17">
        <v>1</v>
      </c>
    </row>
    <row r="182" spans="1:17" x14ac:dyDescent="0.2">
      <c r="A182" s="7" t="s">
        <v>130</v>
      </c>
      <c r="B182" s="16">
        <v>2929</v>
      </c>
      <c r="C182" s="17">
        <v>149</v>
      </c>
      <c r="D182" s="16">
        <v>12</v>
      </c>
      <c r="E182" s="17">
        <v>87</v>
      </c>
      <c r="F182" s="16">
        <v>79</v>
      </c>
      <c r="G182" s="17">
        <v>2</v>
      </c>
      <c r="H182" s="16">
        <v>32</v>
      </c>
      <c r="I182" s="17">
        <v>18</v>
      </c>
      <c r="J182" s="16">
        <v>814</v>
      </c>
      <c r="K182" s="17">
        <v>528</v>
      </c>
      <c r="L182" s="16">
        <v>42</v>
      </c>
      <c r="M182" s="17">
        <v>244</v>
      </c>
      <c r="N182" s="16">
        <v>102</v>
      </c>
      <c r="O182" s="17">
        <v>1435</v>
      </c>
      <c r="P182" s="16">
        <v>428</v>
      </c>
      <c r="Q182" s="17">
        <v>1</v>
      </c>
    </row>
    <row r="183" spans="1:17" x14ac:dyDescent="0.2">
      <c r="A183" s="7" t="s">
        <v>154</v>
      </c>
      <c r="B183" s="16">
        <v>5603</v>
      </c>
      <c r="C183" s="17">
        <v>887</v>
      </c>
      <c r="D183" s="16">
        <v>84</v>
      </c>
      <c r="E183" s="17">
        <v>166</v>
      </c>
      <c r="F183" s="16">
        <v>112</v>
      </c>
      <c r="G183" s="17">
        <v>38</v>
      </c>
      <c r="H183" s="16">
        <v>296</v>
      </c>
      <c r="I183" s="17">
        <v>341</v>
      </c>
      <c r="J183" s="16">
        <v>3512</v>
      </c>
      <c r="K183" s="17">
        <v>2246</v>
      </c>
      <c r="L183" s="16">
        <v>290</v>
      </c>
      <c r="M183" s="17">
        <v>976</v>
      </c>
      <c r="N183" s="16">
        <v>798</v>
      </c>
      <c r="O183" s="17">
        <v>363</v>
      </c>
      <c r="P183" s="16">
        <v>11</v>
      </c>
      <c r="Q183" s="17">
        <v>32</v>
      </c>
    </row>
    <row r="184" spans="1:17" x14ac:dyDescent="0.2">
      <c r="A184" s="7" t="s">
        <v>157</v>
      </c>
      <c r="B184" s="16">
        <v>3554</v>
      </c>
      <c r="C184" s="17">
        <v>270</v>
      </c>
      <c r="D184" s="16">
        <v>29</v>
      </c>
      <c r="E184" s="17">
        <v>82</v>
      </c>
      <c r="F184" s="16">
        <v>67</v>
      </c>
      <c r="G184" s="17">
        <v>10</v>
      </c>
      <c r="H184" s="16">
        <v>80</v>
      </c>
      <c r="I184" s="17">
        <v>79</v>
      </c>
      <c r="J184" s="16">
        <v>2224</v>
      </c>
      <c r="K184" s="17">
        <v>1438</v>
      </c>
      <c r="L184" s="16">
        <v>127</v>
      </c>
      <c r="M184" s="17">
        <v>659</v>
      </c>
      <c r="N184" s="16">
        <v>562</v>
      </c>
      <c r="O184" s="17">
        <v>403</v>
      </c>
      <c r="P184" s="16">
        <v>91</v>
      </c>
      <c r="Q184" s="17">
        <v>4</v>
      </c>
    </row>
    <row r="185" spans="1:17" x14ac:dyDescent="0.2">
      <c r="A185" s="7" t="s">
        <v>158</v>
      </c>
      <c r="B185" s="16">
        <v>9297</v>
      </c>
      <c r="C185" s="17">
        <v>555</v>
      </c>
      <c r="D185" s="16">
        <v>114</v>
      </c>
      <c r="E185" s="17">
        <v>230</v>
      </c>
      <c r="F185" s="16">
        <v>204</v>
      </c>
      <c r="G185" s="17">
        <v>17</v>
      </c>
      <c r="H185" s="16">
        <v>111</v>
      </c>
      <c r="I185" s="17">
        <v>100</v>
      </c>
      <c r="J185" s="16">
        <v>4781</v>
      </c>
      <c r="K185" s="17">
        <v>2514</v>
      </c>
      <c r="L185" s="16">
        <v>417</v>
      </c>
      <c r="M185" s="17">
        <v>1850</v>
      </c>
      <c r="N185" s="16">
        <v>1627</v>
      </c>
      <c r="O185" s="17">
        <v>1815</v>
      </c>
      <c r="P185" s="16">
        <v>499</v>
      </c>
      <c r="Q185" s="17">
        <v>20</v>
      </c>
    </row>
    <row r="186" spans="1:17" x14ac:dyDescent="0.2">
      <c r="A186" s="7" t="s">
        <v>173</v>
      </c>
      <c r="B186" s="16">
        <v>483</v>
      </c>
      <c r="C186" s="17">
        <v>19</v>
      </c>
      <c r="D186" s="16">
        <v>0</v>
      </c>
      <c r="E186" s="17">
        <v>8</v>
      </c>
      <c r="F186" s="16">
        <v>7</v>
      </c>
      <c r="G186" s="17">
        <v>0</v>
      </c>
      <c r="H186" s="16">
        <v>3</v>
      </c>
      <c r="I186" s="17">
        <v>8</v>
      </c>
      <c r="J186" s="16">
        <v>339</v>
      </c>
      <c r="K186" s="17">
        <v>265</v>
      </c>
      <c r="L186" s="16">
        <v>14</v>
      </c>
      <c r="M186" s="17">
        <v>60</v>
      </c>
      <c r="N186" s="16">
        <v>89</v>
      </c>
      <c r="O186" s="17">
        <v>28</v>
      </c>
      <c r="P186" s="16">
        <v>7</v>
      </c>
      <c r="Q186" s="17">
        <v>1</v>
      </c>
    </row>
    <row r="187" spans="1:17" x14ac:dyDescent="0.2">
      <c r="A187" s="7" t="s">
        <v>178</v>
      </c>
      <c r="B187" s="16">
        <v>1042</v>
      </c>
      <c r="C187" s="17">
        <v>16</v>
      </c>
      <c r="D187" s="16" t="s">
        <v>237</v>
      </c>
      <c r="E187" s="17">
        <v>8</v>
      </c>
      <c r="F187" s="16">
        <v>0</v>
      </c>
      <c r="G187" s="17">
        <v>0</v>
      </c>
      <c r="H187" s="16">
        <v>7</v>
      </c>
      <c r="I187" s="17">
        <v>0</v>
      </c>
      <c r="J187" s="16">
        <v>568</v>
      </c>
      <c r="K187" s="17">
        <v>400</v>
      </c>
      <c r="L187" s="16">
        <v>2</v>
      </c>
      <c r="M187" s="17">
        <v>166</v>
      </c>
      <c r="N187" s="16">
        <v>153</v>
      </c>
      <c r="O187" s="17">
        <v>4</v>
      </c>
      <c r="P187" s="16">
        <v>296</v>
      </c>
      <c r="Q187" s="17">
        <v>5</v>
      </c>
    </row>
    <row r="188" spans="1:17" x14ac:dyDescent="0.2">
      <c r="A188" s="7" t="s">
        <v>199</v>
      </c>
      <c r="B188" s="16">
        <v>10422</v>
      </c>
      <c r="C188" s="17">
        <v>986</v>
      </c>
      <c r="D188" s="16">
        <v>131</v>
      </c>
      <c r="E188" s="17">
        <v>612</v>
      </c>
      <c r="F188" s="16">
        <v>546</v>
      </c>
      <c r="G188" s="17">
        <v>24</v>
      </c>
      <c r="H188" s="16">
        <v>113</v>
      </c>
      <c r="I188" s="17">
        <v>130</v>
      </c>
      <c r="J188" s="16">
        <v>5404</v>
      </c>
      <c r="K188" s="17">
        <v>2543</v>
      </c>
      <c r="L188" s="16">
        <v>882</v>
      </c>
      <c r="M188" s="17">
        <v>1979</v>
      </c>
      <c r="N188" s="16">
        <v>930</v>
      </c>
      <c r="O188" s="17">
        <v>1915</v>
      </c>
      <c r="P188" s="16">
        <v>1175</v>
      </c>
      <c r="Q188" s="17">
        <v>12</v>
      </c>
    </row>
    <row r="189" spans="1:17" s="3" customFormat="1" x14ac:dyDescent="0.2">
      <c r="A189" s="9" t="s">
        <v>229</v>
      </c>
      <c r="B189" s="14">
        <f>SUM(B190:B199)</f>
        <v>18382</v>
      </c>
      <c r="C189" s="15">
        <f t="shared" ref="C189:Q189" si="20">SUM(C190:C199)</f>
        <v>766</v>
      </c>
      <c r="D189" s="14">
        <f t="shared" si="20"/>
        <v>109</v>
      </c>
      <c r="E189" s="15">
        <f t="shared" si="20"/>
        <v>241</v>
      </c>
      <c r="F189" s="14">
        <f t="shared" si="20"/>
        <v>197</v>
      </c>
      <c r="G189" s="15">
        <f t="shared" si="20"/>
        <v>39</v>
      </c>
      <c r="H189" s="14">
        <f t="shared" si="20"/>
        <v>171</v>
      </c>
      <c r="I189" s="15">
        <f t="shared" si="20"/>
        <v>189</v>
      </c>
      <c r="J189" s="14">
        <f t="shared" si="20"/>
        <v>10084</v>
      </c>
      <c r="K189" s="15">
        <f t="shared" si="20"/>
        <v>8445</v>
      </c>
      <c r="L189" s="14">
        <f t="shared" si="20"/>
        <v>877</v>
      </c>
      <c r="M189" s="15">
        <f t="shared" si="20"/>
        <v>759</v>
      </c>
      <c r="N189" s="14">
        <f t="shared" si="20"/>
        <v>6971</v>
      </c>
      <c r="O189" s="15">
        <f t="shared" si="20"/>
        <v>414</v>
      </c>
      <c r="P189" s="14">
        <f t="shared" si="20"/>
        <v>42</v>
      </c>
      <c r="Q189" s="15">
        <f t="shared" si="20"/>
        <v>35</v>
      </c>
    </row>
    <row r="190" spans="1:17" x14ac:dyDescent="0.2">
      <c r="A190" s="7" t="s">
        <v>61</v>
      </c>
      <c r="B190" s="16">
        <v>521</v>
      </c>
      <c r="C190" s="17">
        <v>14</v>
      </c>
      <c r="D190" s="16">
        <v>0</v>
      </c>
      <c r="E190" s="17">
        <v>4</v>
      </c>
      <c r="F190" s="16">
        <v>3</v>
      </c>
      <c r="G190" s="17">
        <v>0</v>
      </c>
      <c r="H190" s="16">
        <v>0</v>
      </c>
      <c r="I190" s="17">
        <v>0</v>
      </c>
      <c r="J190" s="16">
        <v>243</v>
      </c>
      <c r="K190" s="17">
        <v>216</v>
      </c>
      <c r="L190" s="16">
        <v>15</v>
      </c>
      <c r="M190" s="17">
        <v>12</v>
      </c>
      <c r="N190" s="16">
        <v>243</v>
      </c>
      <c r="O190" s="17">
        <v>17</v>
      </c>
      <c r="P190" s="16">
        <v>3</v>
      </c>
      <c r="Q190" s="17">
        <v>1</v>
      </c>
    </row>
    <row r="191" spans="1:17" x14ac:dyDescent="0.2">
      <c r="A191" s="7" t="s">
        <v>70</v>
      </c>
      <c r="B191" s="16">
        <v>211</v>
      </c>
      <c r="C191" s="17" t="s">
        <v>237</v>
      </c>
      <c r="D191" s="16">
        <v>0</v>
      </c>
      <c r="E191" s="17">
        <v>0</v>
      </c>
      <c r="F191" s="16">
        <v>1</v>
      </c>
      <c r="G191" s="17">
        <v>0</v>
      </c>
      <c r="H191" s="16">
        <v>0</v>
      </c>
      <c r="I191" s="17">
        <v>0</v>
      </c>
      <c r="J191" s="16">
        <v>140</v>
      </c>
      <c r="K191" s="17">
        <v>114</v>
      </c>
      <c r="L191" s="16">
        <v>13</v>
      </c>
      <c r="M191" s="17">
        <v>13</v>
      </c>
      <c r="N191" s="16">
        <v>38</v>
      </c>
      <c r="O191" s="17">
        <v>18</v>
      </c>
      <c r="P191" s="16" t="s">
        <v>237</v>
      </c>
      <c r="Q191" s="17">
        <v>0</v>
      </c>
    </row>
    <row r="192" spans="1:17" x14ac:dyDescent="0.2">
      <c r="A192" s="7" t="s">
        <v>73</v>
      </c>
      <c r="B192" s="16">
        <v>489</v>
      </c>
      <c r="C192" s="17">
        <v>12</v>
      </c>
      <c r="D192" s="16">
        <v>0</v>
      </c>
      <c r="E192" s="17">
        <v>0</v>
      </c>
      <c r="F192" s="16">
        <v>6</v>
      </c>
      <c r="G192" s="17">
        <v>0</v>
      </c>
      <c r="H192" s="16">
        <v>0</v>
      </c>
      <c r="I192" s="17">
        <v>0</v>
      </c>
      <c r="J192" s="16">
        <v>215</v>
      </c>
      <c r="K192" s="17">
        <v>193</v>
      </c>
      <c r="L192" s="16">
        <v>17</v>
      </c>
      <c r="M192" s="17">
        <v>5</v>
      </c>
      <c r="N192" s="16">
        <v>225</v>
      </c>
      <c r="O192" s="17">
        <v>35</v>
      </c>
      <c r="P192" s="16">
        <v>0</v>
      </c>
      <c r="Q192" s="17">
        <v>2</v>
      </c>
    </row>
    <row r="193" spans="1:17" x14ac:dyDescent="0.2">
      <c r="A193" s="7" t="s">
        <v>91</v>
      </c>
      <c r="B193" s="16">
        <v>97</v>
      </c>
      <c r="C193" s="17" t="s">
        <v>237</v>
      </c>
      <c r="D193" s="16">
        <v>0</v>
      </c>
      <c r="E193" s="17">
        <v>0</v>
      </c>
      <c r="F193" s="16">
        <v>1</v>
      </c>
      <c r="G193" s="17">
        <v>0</v>
      </c>
      <c r="H193" s="16">
        <v>0</v>
      </c>
      <c r="I193" s="17">
        <v>0</v>
      </c>
      <c r="J193" s="16">
        <v>57</v>
      </c>
      <c r="K193" s="17">
        <v>46</v>
      </c>
      <c r="L193" s="16">
        <v>8</v>
      </c>
      <c r="M193" s="17">
        <v>0</v>
      </c>
      <c r="N193" s="16" t="s">
        <v>237</v>
      </c>
      <c r="O193" s="17">
        <v>0</v>
      </c>
      <c r="P193" s="16">
        <v>0</v>
      </c>
      <c r="Q193" s="17">
        <v>0</v>
      </c>
    </row>
    <row r="194" spans="1:17" x14ac:dyDescent="0.2">
      <c r="A194" s="7" t="s">
        <v>96</v>
      </c>
      <c r="B194" s="16">
        <v>1759</v>
      </c>
      <c r="C194" s="17">
        <v>40</v>
      </c>
      <c r="D194" s="16">
        <v>0</v>
      </c>
      <c r="E194" s="17">
        <v>10</v>
      </c>
      <c r="F194" s="16">
        <v>4</v>
      </c>
      <c r="G194" s="17">
        <v>4</v>
      </c>
      <c r="H194" s="16">
        <v>0</v>
      </c>
      <c r="I194" s="17">
        <v>21</v>
      </c>
      <c r="J194" s="16">
        <v>993</v>
      </c>
      <c r="K194" s="17">
        <v>901</v>
      </c>
      <c r="L194" s="16">
        <v>58</v>
      </c>
      <c r="M194" s="17">
        <v>34</v>
      </c>
      <c r="N194" s="16">
        <v>666</v>
      </c>
      <c r="O194" s="17">
        <v>51</v>
      </c>
      <c r="P194" s="16">
        <v>4</v>
      </c>
      <c r="Q194" s="17">
        <v>5</v>
      </c>
    </row>
    <row r="195" spans="1:17" x14ac:dyDescent="0.2">
      <c r="A195" s="7" t="s">
        <v>110</v>
      </c>
      <c r="B195" s="16">
        <v>391</v>
      </c>
      <c r="C195" s="17">
        <v>34</v>
      </c>
      <c r="D195" s="16">
        <v>5</v>
      </c>
      <c r="E195" s="17">
        <v>14</v>
      </c>
      <c r="F195" s="16">
        <v>9</v>
      </c>
      <c r="G195" s="17">
        <v>1</v>
      </c>
      <c r="H195" s="16">
        <v>11</v>
      </c>
      <c r="I195" s="17">
        <v>0</v>
      </c>
      <c r="J195" s="16">
        <v>264</v>
      </c>
      <c r="K195" s="17">
        <v>130</v>
      </c>
      <c r="L195" s="16">
        <v>92</v>
      </c>
      <c r="M195" s="17">
        <v>42</v>
      </c>
      <c r="N195" s="16">
        <v>59</v>
      </c>
      <c r="O195" s="17">
        <v>31</v>
      </c>
      <c r="P195" s="16" t="s">
        <v>237</v>
      </c>
      <c r="Q195" s="17" t="s">
        <v>237</v>
      </c>
    </row>
    <row r="196" spans="1:17" x14ac:dyDescent="0.2">
      <c r="A196" s="7" t="s">
        <v>115</v>
      </c>
      <c r="B196" s="16">
        <v>735</v>
      </c>
      <c r="C196" s="17">
        <v>53</v>
      </c>
      <c r="D196" s="16">
        <v>11</v>
      </c>
      <c r="E196" s="17">
        <v>31</v>
      </c>
      <c r="F196" s="16">
        <v>24</v>
      </c>
      <c r="G196" s="17">
        <v>3</v>
      </c>
      <c r="H196" s="16">
        <v>5</v>
      </c>
      <c r="I196" s="17">
        <v>6</v>
      </c>
      <c r="J196" s="16">
        <v>476</v>
      </c>
      <c r="K196" s="17">
        <v>294</v>
      </c>
      <c r="L196" s="16">
        <v>40</v>
      </c>
      <c r="M196" s="17">
        <v>142</v>
      </c>
      <c r="N196" s="16">
        <v>60</v>
      </c>
      <c r="O196" s="17">
        <v>140</v>
      </c>
      <c r="P196" s="16" t="s">
        <v>237</v>
      </c>
      <c r="Q196" s="17" t="s">
        <v>237</v>
      </c>
    </row>
    <row r="197" spans="1:17" x14ac:dyDescent="0.2">
      <c r="A197" s="7" t="s">
        <v>145</v>
      </c>
      <c r="B197" s="16">
        <v>362</v>
      </c>
      <c r="C197" s="17">
        <v>21</v>
      </c>
      <c r="D197" s="16">
        <v>0</v>
      </c>
      <c r="E197" s="17">
        <v>0</v>
      </c>
      <c r="F197" s="16">
        <v>7</v>
      </c>
      <c r="G197" s="17">
        <v>0</v>
      </c>
      <c r="H197" s="16">
        <v>0</v>
      </c>
      <c r="I197" s="17">
        <v>0</v>
      </c>
      <c r="J197" s="16">
        <v>231</v>
      </c>
      <c r="K197" s="17">
        <v>198</v>
      </c>
      <c r="L197" s="16">
        <v>27</v>
      </c>
      <c r="M197" s="17">
        <v>6</v>
      </c>
      <c r="N197" s="16">
        <v>104</v>
      </c>
      <c r="O197" s="17" t="s">
        <v>237</v>
      </c>
      <c r="P197" s="16" t="s">
        <v>237</v>
      </c>
      <c r="Q197" s="17">
        <v>0</v>
      </c>
    </row>
    <row r="198" spans="1:17" x14ac:dyDescent="0.2">
      <c r="A198" s="7" t="s">
        <v>184</v>
      </c>
      <c r="B198" s="16">
        <v>1144</v>
      </c>
      <c r="C198" s="17">
        <v>27</v>
      </c>
      <c r="D198" s="16">
        <v>3</v>
      </c>
      <c r="E198" s="17">
        <v>12</v>
      </c>
      <c r="F198" s="16">
        <v>13</v>
      </c>
      <c r="G198" s="17">
        <v>0</v>
      </c>
      <c r="H198" s="16">
        <v>8</v>
      </c>
      <c r="I198" s="17">
        <v>4</v>
      </c>
      <c r="J198" s="16">
        <v>617</v>
      </c>
      <c r="K198" s="17">
        <v>556</v>
      </c>
      <c r="L198" s="16">
        <v>36</v>
      </c>
      <c r="M198" s="17">
        <v>25</v>
      </c>
      <c r="N198" s="16">
        <v>444</v>
      </c>
      <c r="O198" s="17">
        <v>46</v>
      </c>
      <c r="P198" s="16">
        <v>7</v>
      </c>
      <c r="Q198" s="17">
        <v>3</v>
      </c>
    </row>
    <row r="199" spans="1:17" x14ac:dyDescent="0.2">
      <c r="A199" s="7" t="s">
        <v>201</v>
      </c>
      <c r="B199" s="16">
        <v>12673</v>
      </c>
      <c r="C199" s="17">
        <v>565</v>
      </c>
      <c r="D199" s="16">
        <v>90</v>
      </c>
      <c r="E199" s="17">
        <v>170</v>
      </c>
      <c r="F199" s="16">
        <v>129</v>
      </c>
      <c r="G199" s="17">
        <v>31</v>
      </c>
      <c r="H199" s="16">
        <v>147</v>
      </c>
      <c r="I199" s="17">
        <v>158</v>
      </c>
      <c r="J199" s="16">
        <v>6848</v>
      </c>
      <c r="K199" s="17">
        <v>5797</v>
      </c>
      <c r="L199" s="16">
        <v>571</v>
      </c>
      <c r="M199" s="17">
        <v>480</v>
      </c>
      <c r="N199" s="16">
        <v>5132</v>
      </c>
      <c r="O199" s="17">
        <v>76</v>
      </c>
      <c r="P199" s="16">
        <v>28</v>
      </c>
      <c r="Q199" s="17">
        <v>24</v>
      </c>
    </row>
    <row r="200" spans="1:17" s="3" customFormat="1" x14ac:dyDescent="0.2">
      <c r="A200" s="9" t="s">
        <v>230</v>
      </c>
      <c r="B200" s="14">
        <f>SUM(B201:B214)</f>
        <v>21592</v>
      </c>
      <c r="C200" s="15">
        <f t="shared" ref="C200:Q200" si="21">SUM(C201:C214)</f>
        <v>1954</v>
      </c>
      <c r="D200" s="14">
        <f t="shared" si="21"/>
        <v>174</v>
      </c>
      <c r="E200" s="15">
        <f t="shared" si="21"/>
        <v>643</v>
      </c>
      <c r="F200" s="14">
        <f t="shared" si="21"/>
        <v>515</v>
      </c>
      <c r="G200" s="15">
        <f t="shared" si="21"/>
        <v>84</v>
      </c>
      <c r="H200" s="14">
        <f t="shared" si="21"/>
        <v>303</v>
      </c>
      <c r="I200" s="15">
        <f t="shared" si="21"/>
        <v>819</v>
      </c>
      <c r="J200" s="14">
        <f t="shared" si="21"/>
        <v>11571</v>
      </c>
      <c r="K200" s="15">
        <f t="shared" si="21"/>
        <v>7347</v>
      </c>
      <c r="L200" s="14">
        <f t="shared" si="21"/>
        <v>968</v>
      </c>
      <c r="M200" s="15">
        <f t="shared" si="21"/>
        <v>3241</v>
      </c>
      <c r="N200" s="14">
        <f t="shared" si="21"/>
        <v>3674</v>
      </c>
      <c r="O200" s="15">
        <f t="shared" si="21"/>
        <v>3081</v>
      </c>
      <c r="P200" s="14">
        <f t="shared" si="21"/>
        <v>1262</v>
      </c>
      <c r="Q200" s="15">
        <f t="shared" si="21"/>
        <v>47</v>
      </c>
    </row>
    <row r="201" spans="1:17" x14ac:dyDescent="0.2">
      <c r="A201" s="7" t="s">
        <v>11</v>
      </c>
      <c r="B201" s="16">
        <v>5773</v>
      </c>
      <c r="C201" s="17">
        <v>889</v>
      </c>
      <c r="D201" s="16">
        <v>97</v>
      </c>
      <c r="E201" s="17">
        <v>214</v>
      </c>
      <c r="F201" s="16">
        <v>177</v>
      </c>
      <c r="G201" s="17">
        <v>29</v>
      </c>
      <c r="H201" s="16">
        <v>157</v>
      </c>
      <c r="I201" s="17">
        <v>421</v>
      </c>
      <c r="J201" s="16">
        <v>2918</v>
      </c>
      <c r="K201" s="17">
        <v>972</v>
      </c>
      <c r="L201" s="16">
        <v>71</v>
      </c>
      <c r="M201" s="17">
        <v>1875</v>
      </c>
      <c r="N201" s="16">
        <v>75</v>
      </c>
      <c r="O201" s="17">
        <v>1730</v>
      </c>
      <c r="P201" s="16">
        <v>155</v>
      </c>
      <c r="Q201" s="17">
        <v>6</v>
      </c>
    </row>
    <row r="202" spans="1:17" x14ac:dyDescent="0.2">
      <c r="A202" s="7" t="s">
        <v>236</v>
      </c>
      <c r="B202" s="16">
        <v>971</v>
      </c>
      <c r="C202" s="17">
        <v>126</v>
      </c>
      <c r="D202" s="16">
        <v>9</v>
      </c>
      <c r="E202" s="17">
        <v>23</v>
      </c>
      <c r="F202" s="16">
        <v>21</v>
      </c>
      <c r="G202" s="17">
        <v>2</v>
      </c>
      <c r="H202" s="16">
        <v>29</v>
      </c>
      <c r="I202" s="17">
        <v>65</v>
      </c>
      <c r="J202" s="16">
        <v>642</v>
      </c>
      <c r="K202" s="17">
        <v>515</v>
      </c>
      <c r="L202" s="16">
        <v>27</v>
      </c>
      <c r="M202" s="17">
        <v>100</v>
      </c>
      <c r="N202" s="16">
        <v>72</v>
      </c>
      <c r="O202" s="17">
        <v>61</v>
      </c>
      <c r="P202" s="16">
        <v>65</v>
      </c>
      <c r="Q202" s="17">
        <v>5</v>
      </c>
    </row>
    <row r="203" spans="1:17" x14ac:dyDescent="0.2">
      <c r="A203" s="7" t="s">
        <v>55</v>
      </c>
      <c r="B203" s="16">
        <v>388</v>
      </c>
      <c r="C203" s="17">
        <v>20</v>
      </c>
      <c r="D203" s="16">
        <v>0</v>
      </c>
      <c r="E203" s="17">
        <v>0</v>
      </c>
      <c r="F203" s="16">
        <v>2</v>
      </c>
      <c r="G203" s="17">
        <v>0</v>
      </c>
      <c r="H203" s="16">
        <v>0</v>
      </c>
      <c r="I203" s="17">
        <v>11</v>
      </c>
      <c r="J203" s="16">
        <v>254</v>
      </c>
      <c r="K203" s="17">
        <v>210</v>
      </c>
      <c r="L203" s="16">
        <v>16</v>
      </c>
      <c r="M203" s="17">
        <v>28</v>
      </c>
      <c r="N203" s="16">
        <v>72</v>
      </c>
      <c r="O203" s="17">
        <v>29</v>
      </c>
      <c r="P203" s="16">
        <v>13</v>
      </c>
      <c r="Q203" s="17">
        <v>0</v>
      </c>
    </row>
    <row r="204" spans="1:17" x14ac:dyDescent="0.2">
      <c r="A204" s="7" t="s">
        <v>81</v>
      </c>
      <c r="B204" s="16">
        <v>1451</v>
      </c>
      <c r="C204" s="17">
        <v>59</v>
      </c>
      <c r="D204" s="16">
        <v>7</v>
      </c>
      <c r="E204" s="17">
        <v>16</v>
      </c>
      <c r="F204" s="16">
        <v>16</v>
      </c>
      <c r="G204" s="17">
        <v>0</v>
      </c>
      <c r="H204" s="16">
        <v>11</v>
      </c>
      <c r="I204" s="17">
        <v>25</v>
      </c>
      <c r="J204" s="16">
        <v>916</v>
      </c>
      <c r="K204" s="17">
        <v>675</v>
      </c>
      <c r="L204" s="16">
        <v>133</v>
      </c>
      <c r="M204" s="17">
        <v>108</v>
      </c>
      <c r="N204" s="16">
        <v>340</v>
      </c>
      <c r="O204" s="17">
        <v>117</v>
      </c>
      <c r="P204" s="16">
        <v>18</v>
      </c>
      <c r="Q204" s="17">
        <v>1</v>
      </c>
    </row>
    <row r="205" spans="1:17" x14ac:dyDescent="0.2">
      <c r="A205" s="7" t="s">
        <v>98</v>
      </c>
      <c r="B205" s="16">
        <v>4078</v>
      </c>
      <c r="C205" s="17">
        <v>146</v>
      </c>
      <c r="D205" s="16">
        <v>14</v>
      </c>
      <c r="E205" s="17">
        <v>68</v>
      </c>
      <c r="F205" s="16">
        <v>50</v>
      </c>
      <c r="G205" s="17">
        <v>5</v>
      </c>
      <c r="H205" s="16">
        <v>10</v>
      </c>
      <c r="I205" s="17">
        <v>54</v>
      </c>
      <c r="J205" s="16">
        <v>2106</v>
      </c>
      <c r="K205" s="17">
        <v>1593</v>
      </c>
      <c r="L205" s="16">
        <v>260</v>
      </c>
      <c r="M205" s="17">
        <v>253</v>
      </c>
      <c r="N205" s="16">
        <v>1320</v>
      </c>
      <c r="O205" s="17">
        <v>273</v>
      </c>
      <c r="P205" s="16">
        <v>228</v>
      </c>
      <c r="Q205" s="17">
        <v>5</v>
      </c>
    </row>
    <row r="206" spans="1:17" x14ac:dyDescent="0.2">
      <c r="A206" s="7" t="s">
        <v>106</v>
      </c>
      <c r="B206" s="16">
        <v>1020</v>
      </c>
      <c r="C206" s="17">
        <v>121</v>
      </c>
      <c r="D206" s="16">
        <v>11</v>
      </c>
      <c r="E206" s="17">
        <v>81</v>
      </c>
      <c r="F206" s="16">
        <v>67</v>
      </c>
      <c r="G206" s="17">
        <v>5</v>
      </c>
      <c r="H206" s="16">
        <v>4</v>
      </c>
      <c r="I206" s="17">
        <v>25</v>
      </c>
      <c r="J206" s="16">
        <v>605</v>
      </c>
      <c r="K206" s="17">
        <v>414</v>
      </c>
      <c r="L206" s="16">
        <v>38</v>
      </c>
      <c r="M206" s="17">
        <v>153</v>
      </c>
      <c r="N206" s="16">
        <v>22</v>
      </c>
      <c r="O206" s="17">
        <v>180</v>
      </c>
      <c r="P206" s="16">
        <v>91</v>
      </c>
      <c r="Q206" s="17">
        <v>1</v>
      </c>
    </row>
    <row r="207" spans="1:17" x14ac:dyDescent="0.2">
      <c r="A207" s="7" t="s">
        <v>118</v>
      </c>
      <c r="B207" s="16">
        <v>1262</v>
      </c>
      <c r="C207" s="17">
        <v>204</v>
      </c>
      <c r="D207" s="16">
        <v>5</v>
      </c>
      <c r="E207" s="17">
        <v>70</v>
      </c>
      <c r="F207" s="16">
        <v>46</v>
      </c>
      <c r="G207" s="17">
        <v>15</v>
      </c>
      <c r="H207" s="16">
        <v>24</v>
      </c>
      <c r="I207" s="17">
        <v>105</v>
      </c>
      <c r="J207" s="16">
        <v>730</v>
      </c>
      <c r="K207" s="17">
        <v>498</v>
      </c>
      <c r="L207" s="16">
        <v>36</v>
      </c>
      <c r="M207" s="17">
        <v>196</v>
      </c>
      <c r="N207" s="16">
        <v>42</v>
      </c>
      <c r="O207" s="17">
        <v>266</v>
      </c>
      <c r="P207" s="16">
        <v>17</v>
      </c>
      <c r="Q207" s="17">
        <v>3</v>
      </c>
    </row>
    <row r="208" spans="1:17" x14ac:dyDescent="0.2">
      <c r="A208" s="7" t="s">
        <v>124</v>
      </c>
      <c r="B208" s="16">
        <v>65</v>
      </c>
      <c r="C208" s="17">
        <v>0</v>
      </c>
      <c r="D208" s="16">
        <v>0</v>
      </c>
      <c r="E208" s="17">
        <v>0</v>
      </c>
      <c r="F208" s="16">
        <v>0</v>
      </c>
      <c r="G208" s="17">
        <v>0</v>
      </c>
      <c r="H208" s="16">
        <v>0</v>
      </c>
      <c r="I208" s="17">
        <v>0</v>
      </c>
      <c r="J208" s="16">
        <v>26</v>
      </c>
      <c r="K208" s="17">
        <v>18</v>
      </c>
      <c r="L208" s="16">
        <v>0</v>
      </c>
      <c r="M208" s="17">
        <v>0</v>
      </c>
      <c r="N208" s="16">
        <v>9</v>
      </c>
      <c r="O208" s="17">
        <v>0</v>
      </c>
      <c r="P208" s="16">
        <v>30</v>
      </c>
      <c r="Q208" s="17">
        <v>0</v>
      </c>
    </row>
    <row r="209" spans="1:17" x14ac:dyDescent="0.2">
      <c r="A209" s="7" t="s">
        <v>133</v>
      </c>
      <c r="B209" s="16">
        <v>387</v>
      </c>
      <c r="C209" s="17">
        <v>94</v>
      </c>
      <c r="D209" s="16">
        <v>0</v>
      </c>
      <c r="E209" s="17">
        <v>26</v>
      </c>
      <c r="F209" s="16">
        <v>23</v>
      </c>
      <c r="G209" s="17">
        <v>0</v>
      </c>
      <c r="H209" s="16">
        <v>16</v>
      </c>
      <c r="I209" s="17">
        <v>47</v>
      </c>
      <c r="J209" s="16">
        <v>261</v>
      </c>
      <c r="K209" s="17">
        <v>174</v>
      </c>
      <c r="L209" s="16">
        <v>13</v>
      </c>
      <c r="M209" s="17">
        <v>74</v>
      </c>
      <c r="N209" s="16">
        <v>11</v>
      </c>
      <c r="O209" s="17">
        <v>8</v>
      </c>
      <c r="P209" s="16">
        <v>9</v>
      </c>
      <c r="Q209" s="17">
        <v>4</v>
      </c>
    </row>
    <row r="210" spans="1:17" x14ac:dyDescent="0.2">
      <c r="A210" s="7" t="s">
        <v>155</v>
      </c>
      <c r="B210" s="16">
        <v>1006</v>
      </c>
      <c r="C210" s="17">
        <v>62</v>
      </c>
      <c r="D210" s="16">
        <v>11</v>
      </c>
      <c r="E210" s="17">
        <v>26</v>
      </c>
      <c r="F210" s="16">
        <v>17</v>
      </c>
      <c r="G210" s="17">
        <v>7</v>
      </c>
      <c r="H210" s="16">
        <v>10</v>
      </c>
      <c r="I210" s="17">
        <v>15</v>
      </c>
      <c r="J210" s="16">
        <v>704</v>
      </c>
      <c r="K210" s="17">
        <v>441</v>
      </c>
      <c r="L210" s="16">
        <v>117</v>
      </c>
      <c r="M210" s="17">
        <v>146</v>
      </c>
      <c r="N210" s="16">
        <v>197</v>
      </c>
      <c r="O210" s="17">
        <v>18</v>
      </c>
      <c r="P210" s="16">
        <v>15</v>
      </c>
      <c r="Q210" s="17">
        <v>10</v>
      </c>
    </row>
    <row r="211" spans="1:17" x14ac:dyDescent="0.2">
      <c r="A211" s="7" t="s">
        <v>167</v>
      </c>
      <c r="B211" s="16">
        <v>1351</v>
      </c>
      <c r="C211" s="17">
        <v>108</v>
      </c>
      <c r="D211" s="16">
        <v>12</v>
      </c>
      <c r="E211" s="17">
        <v>37</v>
      </c>
      <c r="F211" s="16">
        <v>23</v>
      </c>
      <c r="G211" s="17">
        <v>10</v>
      </c>
      <c r="H211" s="16">
        <v>31</v>
      </c>
      <c r="I211" s="17">
        <v>28</v>
      </c>
      <c r="J211" s="16">
        <v>859</v>
      </c>
      <c r="K211" s="17">
        <v>664</v>
      </c>
      <c r="L211" s="16">
        <v>59</v>
      </c>
      <c r="M211" s="17">
        <v>136</v>
      </c>
      <c r="N211" s="16">
        <v>122</v>
      </c>
      <c r="O211" s="17">
        <v>239</v>
      </c>
      <c r="P211" s="16">
        <v>22</v>
      </c>
      <c r="Q211" s="17">
        <v>1</v>
      </c>
    </row>
    <row r="212" spans="1:17" x14ac:dyDescent="0.2">
      <c r="A212" s="7" t="s">
        <v>168</v>
      </c>
      <c r="B212" s="16">
        <v>202</v>
      </c>
      <c r="C212" s="17">
        <v>7</v>
      </c>
      <c r="D212" s="16">
        <v>0</v>
      </c>
      <c r="E212" s="17">
        <v>3</v>
      </c>
      <c r="F212" s="18">
        <v>0</v>
      </c>
      <c r="G212" s="17">
        <v>0</v>
      </c>
      <c r="H212" s="16" t="s">
        <v>237</v>
      </c>
      <c r="I212" s="17">
        <v>3</v>
      </c>
      <c r="J212" s="16">
        <v>98</v>
      </c>
      <c r="K212" s="17">
        <v>67</v>
      </c>
      <c r="L212" s="16">
        <v>2</v>
      </c>
      <c r="M212" s="17">
        <v>29</v>
      </c>
      <c r="N212" s="16">
        <v>36</v>
      </c>
      <c r="O212" s="17">
        <v>0</v>
      </c>
      <c r="P212" s="16">
        <v>56</v>
      </c>
      <c r="Q212" s="17">
        <v>5</v>
      </c>
    </row>
    <row r="213" spans="1:17" x14ac:dyDescent="0.2">
      <c r="A213" s="7" t="s">
        <v>174</v>
      </c>
      <c r="B213" s="16">
        <v>119</v>
      </c>
      <c r="C213" s="17" t="s">
        <v>237</v>
      </c>
      <c r="D213" s="16">
        <v>0</v>
      </c>
      <c r="E213" s="17">
        <v>0</v>
      </c>
      <c r="F213" s="16">
        <v>1</v>
      </c>
      <c r="G213" s="17">
        <v>0</v>
      </c>
      <c r="H213" s="16">
        <v>0</v>
      </c>
      <c r="I213" s="17">
        <v>0</v>
      </c>
      <c r="J213" s="16">
        <v>69</v>
      </c>
      <c r="K213" s="17">
        <v>62</v>
      </c>
      <c r="L213" s="16">
        <v>0</v>
      </c>
      <c r="M213" s="17">
        <v>0</v>
      </c>
      <c r="N213" s="16">
        <v>35</v>
      </c>
      <c r="O213" s="17">
        <v>9</v>
      </c>
      <c r="P213" s="16">
        <v>3</v>
      </c>
      <c r="Q213" s="17" t="s">
        <v>237</v>
      </c>
    </row>
    <row r="214" spans="1:17" x14ac:dyDescent="0.2">
      <c r="A214" s="7" t="s">
        <v>179</v>
      </c>
      <c r="B214" s="16">
        <v>3519</v>
      </c>
      <c r="C214" s="17">
        <v>118</v>
      </c>
      <c r="D214" s="16">
        <v>8</v>
      </c>
      <c r="E214" s="17">
        <v>79</v>
      </c>
      <c r="F214" s="16">
        <v>72</v>
      </c>
      <c r="G214" s="17">
        <v>11</v>
      </c>
      <c r="H214" s="16">
        <v>11</v>
      </c>
      <c r="I214" s="17">
        <v>20</v>
      </c>
      <c r="J214" s="16">
        <v>1383</v>
      </c>
      <c r="K214" s="17">
        <v>1044</v>
      </c>
      <c r="L214" s="16">
        <v>196</v>
      </c>
      <c r="M214" s="17">
        <v>143</v>
      </c>
      <c r="N214" s="16">
        <v>1321</v>
      </c>
      <c r="O214" s="17">
        <v>151</v>
      </c>
      <c r="P214" s="16">
        <v>540</v>
      </c>
      <c r="Q214" s="17">
        <v>6</v>
      </c>
    </row>
    <row r="215" spans="1:17" s="3" customFormat="1" x14ac:dyDescent="0.2">
      <c r="A215" s="9" t="s">
        <v>231</v>
      </c>
      <c r="B215" s="14">
        <f>SUM(B216:B223)</f>
        <v>13695</v>
      </c>
      <c r="C215" s="15">
        <f t="shared" ref="C215:Q215" si="22">SUM(C216:C223)</f>
        <v>454</v>
      </c>
      <c r="D215" s="14">
        <f t="shared" si="22"/>
        <v>62</v>
      </c>
      <c r="E215" s="15">
        <f t="shared" si="22"/>
        <v>225</v>
      </c>
      <c r="F215" s="14">
        <f t="shared" si="22"/>
        <v>171</v>
      </c>
      <c r="G215" s="15">
        <f t="shared" si="22"/>
        <v>25</v>
      </c>
      <c r="H215" s="14">
        <f t="shared" si="22"/>
        <v>77</v>
      </c>
      <c r="I215" s="15">
        <f t="shared" si="22"/>
        <v>73</v>
      </c>
      <c r="J215" s="14">
        <f t="shared" si="22"/>
        <v>6876</v>
      </c>
      <c r="K215" s="15">
        <f t="shared" si="22"/>
        <v>5883</v>
      </c>
      <c r="L215" s="14">
        <f t="shared" si="22"/>
        <v>599</v>
      </c>
      <c r="M215" s="15">
        <f t="shared" si="22"/>
        <v>387</v>
      </c>
      <c r="N215" s="14">
        <f t="shared" si="22"/>
        <v>5381</v>
      </c>
      <c r="O215" s="15">
        <f t="shared" si="22"/>
        <v>832</v>
      </c>
      <c r="P215" s="14">
        <f t="shared" si="22"/>
        <v>118</v>
      </c>
      <c r="Q215" s="15">
        <f t="shared" si="22"/>
        <v>28</v>
      </c>
    </row>
    <row r="216" spans="1:17" x14ac:dyDescent="0.2">
      <c r="A216" s="7" t="s">
        <v>21</v>
      </c>
      <c r="B216" s="16">
        <v>432</v>
      </c>
      <c r="C216" s="17">
        <v>15</v>
      </c>
      <c r="D216" s="16">
        <v>0</v>
      </c>
      <c r="E216" s="17">
        <v>8</v>
      </c>
      <c r="F216" s="16">
        <v>4</v>
      </c>
      <c r="G216" s="17">
        <v>2</v>
      </c>
      <c r="H216" s="16">
        <v>0</v>
      </c>
      <c r="I216" s="17">
        <v>6</v>
      </c>
      <c r="J216" s="16">
        <v>233</v>
      </c>
      <c r="K216" s="17">
        <v>209</v>
      </c>
      <c r="L216" s="16">
        <v>15</v>
      </c>
      <c r="M216" s="17">
        <v>9</v>
      </c>
      <c r="N216" s="16">
        <v>149</v>
      </c>
      <c r="O216" s="17">
        <v>27</v>
      </c>
      <c r="P216" s="16">
        <v>5</v>
      </c>
      <c r="Q216" s="17">
        <v>3</v>
      </c>
    </row>
    <row r="217" spans="1:17" x14ac:dyDescent="0.2">
      <c r="A217" s="7" t="s">
        <v>28</v>
      </c>
      <c r="B217" s="16">
        <v>691</v>
      </c>
      <c r="C217" s="17">
        <v>19</v>
      </c>
      <c r="D217" s="16">
        <v>0</v>
      </c>
      <c r="E217" s="17">
        <v>12</v>
      </c>
      <c r="F217" s="16">
        <v>10</v>
      </c>
      <c r="G217" s="17">
        <v>1</v>
      </c>
      <c r="H217" s="16">
        <v>4</v>
      </c>
      <c r="I217" s="17">
        <v>0</v>
      </c>
      <c r="J217" s="16">
        <v>323</v>
      </c>
      <c r="K217" s="17">
        <v>261</v>
      </c>
      <c r="L217" s="16">
        <v>40</v>
      </c>
      <c r="M217" s="17">
        <v>22</v>
      </c>
      <c r="N217" s="16">
        <v>308</v>
      </c>
      <c r="O217" s="17">
        <v>32</v>
      </c>
      <c r="P217" s="16">
        <v>9</v>
      </c>
      <c r="Q217" s="17">
        <v>0</v>
      </c>
    </row>
    <row r="218" spans="1:17" x14ac:dyDescent="0.2">
      <c r="A218" s="7" t="s">
        <v>74</v>
      </c>
      <c r="B218" s="16">
        <v>5159</v>
      </c>
      <c r="C218" s="17">
        <v>186</v>
      </c>
      <c r="D218" s="16">
        <v>34</v>
      </c>
      <c r="E218" s="17">
        <v>92</v>
      </c>
      <c r="F218" s="16">
        <v>67</v>
      </c>
      <c r="G218" s="17">
        <v>11</v>
      </c>
      <c r="H218" s="16">
        <v>28</v>
      </c>
      <c r="I218" s="17">
        <v>32</v>
      </c>
      <c r="J218" s="16">
        <v>2233</v>
      </c>
      <c r="K218" s="17">
        <v>1912</v>
      </c>
      <c r="L218" s="16">
        <v>199</v>
      </c>
      <c r="M218" s="17">
        <v>122</v>
      </c>
      <c r="N218" s="16">
        <v>2418</v>
      </c>
      <c r="O218" s="17">
        <v>276</v>
      </c>
      <c r="P218" s="16">
        <v>37</v>
      </c>
      <c r="Q218" s="17">
        <v>9</v>
      </c>
    </row>
    <row r="219" spans="1:17" x14ac:dyDescent="0.2">
      <c r="A219" s="7" t="s">
        <v>79</v>
      </c>
      <c r="B219" s="16">
        <v>5306</v>
      </c>
      <c r="C219" s="17">
        <v>171</v>
      </c>
      <c r="D219" s="16">
        <v>23</v>
      </c>
      <c r="E219" s="17">
        <v>79</v>
      </c>
      <c r="F219" s="16">
        <v>68</v>
      </c>
      <c r="G219" s="17">
        <v>8</v>
      </c>
      <c r="H219" s="16">
        <v>40</v>
      </c>
      <c r="I219" s="17">
        <v>29</v>
      </c>
      <c r="J219" s="16">
        <v>3019</v>
      </c>
      <c r="K219" s="17">
        <v>2596</v>
      </c>
      <c r="L219" s="16">
        <v>255</v>
      </c>
      <c r="M219" s="17">
        <v>168</v>
      </c>
      <c r="N219" s="16">
        <v>1653</v>
      </c>
      <c r="O219" s="17">
        <v>409</v>
      </c>
      <c r="P219" s="16">
        <v>42</v>
      </c>
      <c r="Q219" s="17">
        <v>12</v>
      </c>
    </row>
    <row r="220" spans="1:17" x14ac:dyDescent="0.2">
      <c r="A220" s="7" t="s">
        <v>116</v>
      </c>
      <c r="B220" s="16">
        <v>34</v>
      </c>
      <c r="C220" s="17">
        <v>3</v>
      </c>
      <c r="D220" s="16">
        <v>0</v>
      </c>
      <c r="E220" s="17">
        <v>0</v>
      </c>
      <c r="F220" s="16">
        <v>0</v>
      </c>
      <c r="G220" s="17">
        <v>0</v>
      </c>
      <c r="H220" s="16">
        <v>0</v>
      </c>
      <c r="I220" s="17">
        <v>0</v>
      </c>
      <c r="J220" s="16">
        <v>12</v>
      </c>
      <c r="K220" s="17">
        <v>9</v>
      </c>
      <c r="L220" s="16">
        <v>0</v>
      </c>
      <c r="M220" s="17">
        <v>0</v>
      </c>
      <c r="N220" s="16">
        <v>16</v>
      </c>
      <c r="O220" s="17" t="s">
        <v>237</v>
      </c>
      <c r="P220" s="16" t="s">
        <v>237</v>
      </c>
      <c r="Q220" s="17">
        <v>0</v>
      </c>
    </row>
    <row r="221" spans="1:17" x14ac:dyDescent="0.2">
      <c r="A221" s="7" t="s">
        <v>131</v>
      </c>
      <c r="B221" s="16">
        <v>11</v>
      </c>
      <c r="C221" s="17" t="s">
        <v>237</v>
      </c>
      <c r="D221" s="16">
        <v>0</v>
      </c>
      <c r="E221" s="17">
        <v>0</v>
      </c>
      <c r="F221" s="16">
        <v>1</v>
      </c>
      <c r="G221" s="17">
        <v>0</v>
      </c>
      <c r="H221" s="16">
        <v>0</v>
      </c>
      <c r="I221" s="17">
        <v>0</v>
      </c>
      <c r="J221" s="16">
        <v>4</v>
      </c>
      <c r="K221" s="17">
        <v>0</v>
      </c>
      <c r="L221" s="16">
        <v>0</v>
      </c>
      <c r="M221" s="17">
        <v>0</v>
      </c>
      <c r="N221" s="16">
        <v>4</v>
      </c>
      <c r="O221" s="17" t="s">
        <v>237</v>
      </c>
      <c r="P221" s="16">
        <v>0</v>
      </c>
      <c r="Q221" s="17">
        <v>0</v>
      </c>
    </row>
    <row r="222" spans="1:17" x14ac:dyDescent="0.2">
      <c r="A222" s="7" t="s">
        <v>139</v>
      </c>
      <c r="B222" s="16">
        <v>1319</v>
      </c>
      <c r="C222" s="17">
        <v>39</v>
      </c>
      <c r="D222" s="16">
        <v>5</v>
      </c>
      <c r="E222" s="17">
        <v>23</v>
      </c>
      <c r="F222" s="16">
        <v>16</v>
      </c>
      <c r="G222" s="17">
        <v>1</v>
      </c>
      <c r="H222" s="16">
        <v>5</v>
      </c>
      <c r="I222" s="17">
        <v>6</v>
      </c>
      <c r="J222" s="16">
        <v>683</v>
      </c>
      <c r="K222" s="17">
        <v>588</v>
      </c>
      <c r="L222" s="16">
        <v>51</v>
      </c>
      <c r="M222" s="17">
        <v>44</v>
      </c>
      <c r="N222" s="16">
        <v>542</v>
      </c>
      <c r="O222" s="17">
        <v>43</v>
      </c>
      <c r="P222" s="16">
        <v>9</v>
      </c>
      <c r="Q222" s="17">
        <v>3</v>
      </c>
    </row>
    <row r="223" spans="1:17" x14ac:dyDescent="0.2">
      <c r="A223" s="7" t="s">
        <v>185</v>
      </c>
      <c r="B223" s="16">
        <v>743</v>
      </c>
      <c r="C223" s="17">
        <v>21</v>
      </c>
      <c r="D223" s="16">
        <v>0</v>
      </c>
      <c r="E223" s="17">
        <v>11</v>
      </c>
      <c r="F223" s="16">
        <v>5</v>
      </c>
      <c r="G223" s="17">
        <v>2</v>
      </c>
      <c r="H223" s="16">
        <v>0</v>
      </c>
      <c r="I223" s="17">
        <v>0</v>
      </c>
      <c r="J223" s="16">
        <v>369</v>
      </c>
      <c r="K223" s="17">
        <v>308</v>
      </c>
      <c r="L223" s="16">
        <v>39</v>
      </c>
      <c r="M223" s="17">
        <v>22</v>
      </c>
      <c r="N223" s="16">
        <v>291</v>
      </c>
      <c r="O223" s="17">
        <v>45</v>
      </c>
      <c r="P223" s="16">
        <v>16</v>
      </c>
      <c r="Q223" s="17">
        <v>1</v>
      </c>
    </row>
    <row r="224" spans="1:17" s="3" customFormat="1" x14ac:dyDescent="0.2">
      <c r="A224" s="5" t="s">
        <v>7</v>
      </c>
      <c r="B224" s="11">
        <f>SUM(B225,B228,B231,B234)</f>
        <v>5560</v>
      </c>
      <c r="C224" s="13">
        <f>SUM(C225,C228,C231,C234)</f>
        <v>446</v>
      </c>
      <c r="D224" s="11">
        <f t="shared" ref="D224:Q224" si="23">SUM(D225,D228,D231,D234)</f>
        <v>33</v>
      </c>
      <c r="E224" s="13">
        <f t="shared" si="23"/>
        <v>79</v>
      </c>
      <c r="F224" s="11">
        <f t="shared" si="23"/>
        <v>79</v>
      </c>
      <c r="G224" s="13">
        <f t="shared" si="23"/>
        <v>7</v>
      </c>
      <c r="H224" s="11">
        <f t="shared" si="23"/>
        <v>144</v>
      </c>
      <c r="I224" s="13">
        <f t="shared" si="23"/>
        <v>185</v>
      </c>
      <c r="J224" s="11">
        <f t="shared" si="23"/>
        <v>3064</v>
      </c>
      <c r="K224" s="13">
        <f t="shared" si="23"/>
        <v>2475</v>
      </c>
      <c r="L224" s="11">
        <f t="shared" si="23"/>
        <v>245</v>
      </c>
      <c r="M224" s="13">
        <f t="shared" si="23"/>
        <v>367</v>
      </c>
      <c r="N224" s="11">
        <f t="shared" si="23"/>
        <v>1267</v>
      </c>
      <c r="O224" s="13">
        <f t="shared" si="23"/>
        <v>663</v>
      </c>
      <c r="P224" s="11">
        <f t="shared" si="23"/>
        <v>33</v>
      </c>
      <c r="Q224" s="13">
        <f t="shared" si="23"/>
        <v>3</v>
      </c>
    </row>
    <row r="225" spans="1:17" s="3" customFormat="1" x14ac:dyDescent="0.2">
      <c r="A225" s="9" t="s">
        <v>232</v>
      </c>
      <c r="B225" s="14">
        <f>SUM(B226:B227)</f>
        <v>4085</v>
      </c>
      <c r="C225" s="15">
        <f t="shared" ref="C225:Q225" si="24">SUM(C226:C227)</f>
        <v>102</v>
      </c>
      <c r="D225" s="14">
        <f t="shared" si="24"/>
        <v>0</v>
      </c>
      <c r="E225" s="15">
        <f t="shared" si="24"/>
        <v>39</v>
      </c>
      <c r="F225" s="14">
        <f t="shared" si="24"/>
        <v>28</v>
      </c>
      <c r="G225" s="15">
        <f t="shared" si="24"/>
        <v>3</v>
      </c>
      <c r="H225" s="14">
        <f t="shared" si="24"/>
        <v>23</v>
      </c>
      <c r="I225" s="15">
        <f t="shared" si="24"/>
        <v>32</v>
      </c>
      <c r="J225" s="14">
        <f t="shared" si="24"/>
        <v>2257</v>
      </c>
      <c r="K225" s="15">
        <f t="shared" si="24"/>
        <v>2065</v>
      </c>
      <c r="L225" s="14">
        <f t="shared" si="24"/>
        <v>139</v>
      </c>
      <c r="M225" s="15">
        <f t="shared" si="24"/>
        <v>53</v>
      </c>
      <c r="N225" s="14">
        <f t="shared" si="24"/>
        <v>1240</v>
      </c>
      <c r="O225" s="15">
        <f t="shared" si="24"/>
        <v>478</v>
      </c>
      <c r="P225" s="14">
        <f t="shared" si="24"/>
        <v>0</v>
      </c>
      <c r="Q225" s="15">
        <f t="shared" si="24"/>
        <v>0</v>
      </c>
    </row>
    <row r="226" spans="1:17" x14ac:dyDescent="0.2">
      <c r="A226" s="7" t="s">
        <v>20</v>
      </c>
      <c r="B226" s="16">
        <v>3239</v>
      </c>
      <c r="C226" s="17">
        <v>67</v>
      </c>
      <c r="D226" s="16">
        <v>0</v>
      </c>
      <c r="E226" s="17">
        <v>25</v>
      </c>
      <c r="F226" s="16">
        <v>19</v>
      </c>
      <c r="G226" s="17">
        <v>2</v>
      </c>
      <c r="H226" s="16">
        <v>13</v>
      </c>
      <c r="I226" s="17">
        <v>23</v>
      </c>
      <c r="J226" s="16">
        <v>1773</v>
      </c>
      <c r="K226" s="17">
        <v>1630</v>
      </c>
      <c r="L226" s="16">
        <v>110</v>
      </c>
      <c r="M226" s="17">
        <v>33</v>
      </c>
      <c r="N226" s="16">
        <v>1006</v>
      </c>
      <c r="O226" s="17">
        <v>388</v>
      </c>
      <c r="P226" s="16" t="s">
        <v>237</v>
      </c>
      <c r="Q226" s="17" t="s">
        <v>237</v>
      </c>
    </row>
    <row r="227" spans="1:17" x14ac:dyDescent="0.2">
      <c r="A227" s="7" t="s">
        <v>141</v>
      </c>
      <c r="B227" s="16">
        <v>846</v>
      </c>
      <c r="C227" s="17">
        <v>35</v>
      </c>
      <c r="D227" s="16">
        <v>0</v>
      </c>
      <c r="E227" s="17">
        <v>14</v>
      </c>
      <c r="F227" s="16">
        <v>9</v>
      </c>
      <c r="G227" s="17">
        <v>1</v>
      </c>
      <c r="H227" s="16">
        <v>10</v>
      </c>
      <c r="I227" s="17">
        <v>9</v>
      </c>
      <c r="J227" s="16">
        <v>484</v>
      </c>
      <c r="K227" s="17">
        <v>435</v>
      </c>
      <c r="L227" s="16">
        <v>29</v>
      </c>
      <c r="M227" s="17">
        <v>20</v>
      </c>
      <c r="N227" s="16">
        <v>234</v>
      </c>
      <c r="O227" s="17">
        <v>90</v>
      </c>
      <c r="P227" s="16" t="s">
        <v>237</v>
      </c>
      <c r="Q227" s="17" t="s">
        <v>237</v>
      </c>
    </row>
    <row r="228" spans="1:17" s="3" customFormat="1" x14ac:dyDescent="0.2">
      <c r="A228" s="9" t="s">
        <v>233</v>
      </c>
      <c r="B228" s="14">
        <f>SUM(B229:B230)</f>
        <v>889</v>
      </c>
      <c r="C228" s="15">
        <f t="shared" ref="C228:Q228" si="25">SUM(C229:C230)</f>
        <v>296</v>
      </c>
      <c r="D228" s="14">
        <f t="shared" si="25"/>
        <v>28</v>
      </c>
      <c r="E228" s="15">
        <f t="shared" si="25"/>
        <v>30</v>
      </c>
      <c r="F228" s="14">
        <f t="shared" si="25"/>
        <v>35</v>
      </c>
      <c r="G228" s="15">
        <f t="shared" si="25"/>
        <v>3</v>
      </c>
      <c r="H228" s="14">
        <f t="shared" si="25"/>
        <v>102</v>
      </c>
      <c r="I228" s="15">
        <f t="shared" si="25"/>
        <v>136</v>
      </c>
      <c r="J228" s="14">
        <f t="shared" si="25"/>
        <v>354</v>
      </c>
      <c r="K228" s="15">
        <f t="shared" si="25"/>
        <v>191</v>
      </c>
      <c r="L228" s="14">
        <f t="shared" si="25"/>
        <v>38</v>
      </c>
      <c r="M228" s="15">
        <f t="shared" si="25"/>
        <v>125</v>
      </c>
      <c r="N228" s="14">
        <f t="shared" si="25"/>
        <v>19</v>
      </c>
      <c r="O228" s="15">
        <f t="shared" si="25"/>
        <v>181</v>
      </c>
      <c r="P228" s="14">
        <f t="shared" si="25"/>
        <v>33</v>
      </c>
      <c r="Q228" s="15">
        <f t="shared" si="25"/>
        <v>1</v>
      </c>
    </row>
    <row r="229" spans="1:17" x14ac:dyDescent="0.2">
      <c r="A229" s="7" t="s">
        <v>72</v>
      </c>
      <c r="B229" s="16">
        <v>866</v>
      </c>
      <c r="C229" s="17">
        <v>296</v>
      </c>
      <c r="D229" s="16">
        <v>28</v>
      </c>
      <c r="E229" s="17">
        <v>30</v>
      </c>
      <c r="F229" s="16">
        <v>35</v>
      </c>
      <c r="G229" s="17">
        <v>2</v>
      </c>
      <c r="H229" s="16">
        <v>102</v>
      </c>
      <c r="I229" s="17">
        <v>136</v>
      </c>
      <c r="J229" s="16">
        <v>341</v>
      </c>
      <c r="K229" s="17">
        <v>178</v>
      </c>
      <c r="L229" s="16">
        <v>38</v>
      </c>
      <c r="M229" s="17">
        <v>125</v>
      </c>
      <c r="N229" s="16">
        <v>14</v>
      </c>
      <c r="O229" s="17">
        <v>181</v>
      </c>
      <c r="P229" s="16">
        <v>33</v>
      </c>
      <c r="Q229" s="17">
        <v>1</v>
      </c>
    </row>
    <row r="230" spans="1:17" x14ac:dyDescent="0.2">
      <c r="A230" s="7" t="s">
        <v>150</v>
      </c>
      <c r="B230" s="16">
        <v>23</v>
      </c>
      <c r="C230" s="17" t="s">
        <v>237</v>
      </c>
      <c r="D230" s="16">
        <v>0</v>
      </c>
      <c r="E230" s="17">
        <v>0</v>
      </c>
      <c r="F230" s="16">
        <v>0</v>
      </c>
      <c r="G230" s="17">
        <v>1</v>
      </c>
      <c r="H230" s="16">
        <v>0</v>
      </c>
      <c r="I230" s="17">
        <v>0</v>
      </c>
      <c r="J230" s="16">
        <v>13</v>
      </c>
      <c r="K230" s="17">
        <v>13</v>
      </c>
      <c r="L230" s="16">
        <v>0</v>
      </c>
      <c r="M230" s="17">
        <v>0</v>
      </c>
      <c r="N230" s="16">
        <v>5</v>
      </c>
      <c r="O230" s="17" t="s">
        <v>237</v>
      </c>
      <c r="P230" s="16">
        <v>0</v>
      </c>
      <c r="Q230" s="17">
        <v>0</v>
      </c>
    </row>
    <row r="231" spans="1:17" s="3" customFormat="1" x14ac:dyDescent="0.2">
      <c r="A231" s="9" t="s">
        <v>234</v>
      </c>
      <c r="B231" s="11">
        <f>SUM(B232:B233)</f>
        <v>25</v>
      </c>
      <c r="C231" s="13">
        <f t="shared" ref="C231:Q231" si="26">SUM(C232:C233)</f>
        <v>0</v>
      </c>
      <c r="D231" s="11">
        <f t="shared" si="26"/>
        <v>0</v>
      </c>
      <c r="E231" s="13">
        <f t="shared" si="26"/>
        <v>0</v>
      </c>
      <c r="F231" s="11">
        <f t="shared" si="26"/>
        <v>0</v>
      </c>
      <c r="G231" s="13">
        <f t="shared" si="26"/>
        <v>0</v>
      </c>
      <c r="H231" s="11">
        <f t="shared" si="26"/>
        <v>0</v>
      </c>
      <c r="I231" s="13">
        <f t="shared" si="26"/>
        <v>0</v>
      </c>
      <c r="J231" s="11">
        <f t="shared" si="26"/>
        <v>0</v>
      </c>
      <c r="K231" s="13">
        <f t="shared" si="26"/>
        <v>0</v>
      </c>
      <c r="L231" s="11">
        <f t="shared" si="26"/>
        <v>0</v>
      </c>
      <c r="M231" s="13">
        <f t="shared" si="26"/>
        <v>0</v>
      </c>
      <c r="N231" s="11">
        <f t="shared" si="26"/>
        <v>0</v>
      </c>
      <c r="O231" s="13">
        <f t="shared" si="26"/>
        <v>0</v>
      </c>
      <c r="P231" s="11">
        <f t="shared" si="26"/>
        <v>0</v>
      </c>
      <c r="Q231" s="13">
        <f t="shared" si="26"/>
        <v>0</v>
      </c>
    </row>
    <row r="232" spans="1:17" x14ac:dyDescent="0.2">
      <c r="A232" s="7" t="s">
        <v>129</v>
      </c>
      <c r="B232" s="16">
        <v>11</v>
      </c>
      <c r="C232" s="17">
        <v>0</v>
      </c>
      <c r="D232" s="16">
        <v>0</v>
      </c>
      <c r="E232" s="17">
        <v>0</v>
      </c>
      <c r="F232" s="16">
        <v>0</v>
      </c>
      <c r="G232" s="17">
        <v>0</v>
      </c>
      <c r="H232" s="16">
        <v>0</v>
      </c>
      <c r="I232" s="17">
        <v>0</v>
      </c>
      <c r="J232" s="16" t="s">
        <v>237</v>
      </c>
      <c r="K232" s="17">
        <v>0</v>
      </c>
      <c r="L232" s="16">
        <v>0</v>
      </c>
      <c r="M232" s="17">
        <v>0</v>
      </c>
      <c r="N232" s="16">
        <v>0</v>
      </c>
      <c r="O232" s="17" t="s">
        <v>237</v>
      </c>
      <c r="P232" s="16">
        <v>0</v>
      </c>
      <c r="Q232" s="17">
        <v>0</v>
      </c>
    </row>
    <row r="233" spans="1:17" x14ac:dyDescent="0.2">
      <c r="A233" s="7" t="s">
        <v>148</v>
      </c>
      <c r="B233" s="16">
        <v>14</v>
      </c>
      <c r="C233" s="17" t="s">
        <v>237</v>
      </c>
      <c r="D233" s="16">
        <v>0</v>
      </c>
      <c r="E233" s="17">
        <v>0</v>
      </c>
      <c r="F233" s="16">
        <v>0</v>
      </c>
      <c r="G233" s="17">
        <v>0</v>
      </c>
      <c r="H233" s="16">
        <v>0</v>
      </c>
      <c r="I233" s="17">
        <v>0</v>
      </c>
      <c r="J233" s="16" t="s">
        <v>237</v>
      </c>
      <c r="K233" s="17">
        <v>0</v>
      </c>
      <c r="L233" s="16">
        <v>0</v>
      </c>
      <c r="M233" s="17">
        <v>0</v>
      </c>
      <c r="N233" s="16">
        <v>0</v>
      </c>
      <c r="O233" s="17">
        <v>0</v>
      </c>
      <c r="P233" s="16">
        <v>0</v>
      </c>
      <c r="Q233" s="17">
        <v>0</v>
      </c>
    </row>
    <row r="234" spans="1:17" s="3" customFormat="1" x14ac:dyDescent="0.2">
      <c r="A234" s="9" t="s">
        <v>235</v>
      </c>
      <c r="B234" s="14">
        <f>SUM(B235:B238)</f>
        <v>561</v>
      </c>
      <c r="C234" s="15">
        <f t="shared" ref="C234:P234" si="27">SUM(C235:C238)</f>
        <v>48</v>
      </c>
      <c r="D234" s="14">
        <f t="shared" si="27"/>
        <v>5</v>
      </c>
      <c r="E234" s="15">
        <f t="shared" si="27"/>
        <v>10</v>
      </c>
      <c r="F234" s="14">
        <f t="shared" si="27"/>
        <v>16</v>
      </c>
      <c r="G234" s="15">
        <f t="shared" si="27"/>
        <v>1</v>
      </c>
      <c r="H234" s="14">
        <f t="shared" si="27"/>
        <v>19</v>
      </c>
      <c r="I234" s="15">
        <f t="shared" si="27"/>
        <v>17</v>
      </c>
      <c r="J234" s="14">
        <f t="shared" si="27"/>
        <v>453</v>
      </c>
      <c r="K234" s="15">
        <f t="shared" si="27"/>
        <v>219</v>
      </c>
      <c r="L234" s="14">
        <f t="shared" si="27"/>
        <v>68</v>
      </c>
      <c r="M234" s="15">
        <f t="shared" si="27"/>
        <v>189</v>
      </c>
      <c r="N234" s="14">
        <f t="shared" si="27"/>
        <v>8</v>
      </c>
      <c r="O234" s="15">
        <f t="shared" si="27"/>
        <v>4</v>
      </c>
      <c r="P234" s="14">
        <f t="shared" si="27"/>
        <v>0</v>
      </c>
      <c r="Q234" s="15">
        <f>SUM(Q235:Q238)</f>
        <v>2</v>
      </c>
    </row>
    <row r="235" spans="1:17" x14ac:dyDescent="0.2">
      <c r="A235" s="7" t="s">
        <v>75</v>
      </c>
      <c r="B235" s="16">
        <v>27</v>
      </c>
      <c r="C235" s="17">
        <v>0</v>
      </c>
      <c r="D235" s="16">
        <v>0</v>
      </c>
      <c r="E235" s="17">
        <v>0</v>
      </c>
      <c r="F235" s="16">
        <v>0</v>
      </c>
      <c r="G235" s="17">
        <v>0</v>
      </c>
      <c r="H235" s="16">
        <v>0</v>
      </c>
      <c r="I235" s="17">
        <v>0</v>
      </c>
      <c r="J235" s="16">
        <v>21</v>
      </c>
      <c r="K235" s="17">
        <v>18</v>
      </c>
      <c r="L235" s="16">
        <v>0</v>
      </c>
      <c r="M235" s="17">
        <v>0</v>
      </c>
      <c r="N235" s="16" t="s">
        <v>237</v>
      </c>
      <c r="O235" s="17" t="s">
        <v>237</v>
      </c>
      <c r="P235" s="16">
        <v>0</v>
      </c>
      <c r="Q235" s="17">
        <v>0</v>
      </c>
    </row>
    <row r="236" spans="1:17" x14ac:dyDescent="0.2">
      <c r="A236" s="7" t="s">
        <v>125</v>
      </c>
      <c r="B236" s="16">
        <v>32</v>
      </c>
      <c r="C236" s="17" t="s">
        <v>237</v>
      </c>
      <c r="D236" s="16">
        <v>0</v>
      </c>
      <c r="E236" s="17">
        <v>0</v>
      </c>
      <c r="F236" s="16">
        <v>0</v>
      </c>
      <c r="G236" s="17">
        <v>0</v>
      </c>
      <c r="H236" s="16">
        <v>0</v>
      </c>
      <c r="I236" s="17">
        <v>0</v>
      </c>
      <c r="J236" s="16" t="s">
        <v>237</v>
      </c>
      <c r="K236" s="17">
        <v>0</v>
      </c>
      <c r="L236" s="16">
        <v>26</v>
      </c>
      <c r="M236" s="17">
        <v>0</v>
      </c>
      <c r="N236" s="16">
        <v>0</v>
      </c>
      <c r="O236" s="17">
        <v>0</v>
      </c>
      <c r="P236" s="16">
        <v>0</v>
      </c>
      <c r="Q236" s="17" t="s">
        <v>237</v>
      </c>
    </row>
    <row r="237" spans="1:17" x14ac:dyDescent="0.2">
      <c r="A237" s="7" t="s">
        <v>163</v>
      </c>
      <c r="B237" s="16">
        <v>219</v>
      </c>
      <c r="C237" s="17" t="s">
        <v>237</v>
      </c>
      <c r="D237" s="16">
        <v>0</v>
      </c>
      <c r="E237" s="17">
        <v>0</v>
      </c>
      <c r="F237" s="16">
        <v>1</v>
      </c>
      <c r="G237" s="17">
        <v>1</v>
      </c>
      <c r="H237" s="16">
        <v>0</v>
      </c>
      <c r="I237" s="17">
        <v>3</v>
      </c>
      <c r="J237" s="16">
        <v>211</v>
      </c>
      <c r="K237" s="17">
        <v>88</v>
      </c>
      <c r="L237" s="16">
        <v>16</v>
      </c>
      <c r="M237" s="17">
        <v>107</v>
      </c>
      <c r="N237" s="16" t="s">
        <v>237</v>
      </c>
      <c r="O237" s="17">
        <v>0</v>
      </c>
      <c r="P237" s="16">
        <v>0</v>
      </c>
      <c r="Q237" s="17">
        <v>0</v>
      </c>
    </row>
    <row r="238" spans="1:17" x14ac:dyDescent="0.2">
      <c r="A238" s="7" t="s">
        <v>192</v>
      </c>
      <c r="B238" s="16">
        <v>283</v>
      </c>
      <c r="C238" s="17">
        <v>48</v>
      </c>
      <c r="D238" s="16">
        <v>5</v>
      </c>
      <c r="E238" s="17">
        <v>10</v>
      </c>
      <c r="F238" s="16">
        <v>15</v>
      </c>
      <c r="G238" s="17">
        <v>0</v>
      </c>
      <c r="H238" s="16">
        <v>19</v>
      </c>
      <c r="I238" s="17">
        <v>14</v>
      </c>
      <c r="J238" s="16">
        <v>221</v>
      </c>
      <c r="K238" s="17">
        <v>113</v>
      </c>
      <c r="L238" s="16">
        <v>26</v>
      </c>
      <c r="M238" s="17">
        <v>82</v>
      </c>
      <c r="N238" s="16">
        <v>8</v>
      </c>
      <c r="O238" s="17">
        <v>4</v>
      </c>
      <c r="P238" s="16">
        <v>0</v>
      </c>
      <c r="Q238" s="17">
        <v>2</v>
      </c>
    </row>
    <row r="239" spans="1:17" s="3" customFormat="1" x14ac:dyDescent="0.2">
      <c r="A239" s="5" t="s">
        <v>211</v>
      </c>
      <c r="B239" s="11">
        <v>52</v>
      </c>
      <c r="C239" s="13" t="s">
        <v>237</v>
      </c>
      <c r="D239" s="11">
        <v>101</v>
      </c>
      <c r="E239" s="13">
        <v>109</v>
      </c>
      <c r="F239" s="16">
        <v>0</v>
      </c>
      <c r="G239" s="17">
        <v>0</v>
      </c>
      <c r="H239" s="11">
        <v>88</v>
      </c>
      <c r="I239" s="13">
        <v>90</v>
      </c>
      <c r="J239" s="11">
        <v>28</v>
      </c>
      <c r="K239" s="13">
        <v>48</v>
      </c>
      <c r="L239" s="11">
        <v>76</v>
      </c>
      <c r="M239" s="13">
        <v>96</v>
      </c>
      <c r="N239" s="11">
        <v>10</v>
      </c>
      <c r="O239" s="13">
        <v>6</v>
      </c>
      <c r="P239" s="11" t="s">
        <v>237</v>
      </c>
      <c r="Q239" s="13">
        <v>0</v>
      </c>
    </row>
    <row r="240" spans="1:17" s="3" customFormat="1" x14ac:dyDescent="0.2">
      <c r="A240" s="10" t="s">
        <v>9</v>
      </c>
      <c r="B240" s="19">
        <v>1724</v>
      </c>
      <c r="C240" s="20">
        <v>371</v>
      </c>
      <c r="D240" s="19">
        <v>27</v>
      </c>
      <c r="E240" s="20">
        <v>156</v>
      </c>
      <c r="F240" s="21">
        <v>0</v>
      </c>
      <c r="G240" s="22">
        <v>0</v>
      </c>
      <c r="H240" s="19">
        <v>100</v>
      </c>
      <c r="I240" s="20">
        <v>88</v>
      </c>
      <c r="J240" s="19">
        <v>1161</v>
      </c>
      <c r="K240" s="20">
        <v>683</v>
      </c>
      <c r="L240" s="19">
        <v>251</v>
      </c>
      <c r="M240" s="20">
        <v>227</v>
      </c>
      <c r="N240" s="19">
        <v>54</v>
      </c>
      <c r="O240" s="20">
        <v>60</v>
      </c>
      <c r="P240" s="19">
        <v>43</v>
      </c>
      <c r="Q240" s="20">
        <v>35</v>
      </c>
    </row>
    <row r="241" spans="1:17" s="3" customFormat="1" x14ac:dyDescent="0.2">
      <c r="A241" s="23" t="s">
        <v>238</v>
      </c>
      <c r="B241" s="24"/>
      <c r="C241" s="24"/>
      <c r="D241" s="24"/>
      <c r="E241" s="24"/>
      <c r="F241" s="24"/>
      <c r="G241" s="24"/>
      <c r="H241" s="24"/>
      <c r="I241" s="24"/>
      <c r="J241" s="24"/>
      <c r="K241" s="24"/>
      <c r="L241" s="24"/>
      <c r="M241" s="24"/>
      <c r="N241" s="24"/>
      <c r="O241" s="4"/>
      <c r="P241" s="4"/>
      <c r="Q241" s="4"/>
    </row>
    <row r="242" spans="1:17" x14ac:dyDescent="0.2">
      <c r="A242" s="25" t="s">
        <v>256</v>
      </c>
      <c r="B242" s="26"/>
      <c r="C242" s="26"/>
      <c r="D242" s="26"/>
      <c r="E242" s="26"/>
      <c r="F242" s="26"/>
      <c r="G242" s="26"/>
      <c r="H242" s="26"/>
      <c r="I242" s="26"/>
      <c r="J242" s="26"/>
      <c r="K242" s="26"/>
      <c r="L242" s="24"/>
      <c r="M242" s="24"/>
      <c r="N242" s="24"/>
    </row>
    <row r="243" spans="1:17" x14ac:dyDescent="0.2">
      <c r="A243" s="25" t="s">
        <v>257</v>
      </c>
      <c r="B243" s="26"/>
      <c r="C243" s="26"/>
      <c r="D243" s="26"/>
      <c r="E243" s="26"/>
      <c r="F243" s="26"/>
      <c r="G243" s="26"/>
      <c r="H243" s="26"/>
      <c r="I243" s="26"/>
      <c r="J243" s="26"/>
      <c r="K243" s="26"/>
      <c r="L243" s="24"/>
      <c r="M243" s="24"/>
      <c r="N243" s="24"/>
    </row>
    <row r="244" spans="1:17" ht="24" customHeight="1" x14ac:dyDescent="0.2">
      <c r="A244" s="34" t="s">
        <v>258</v>
      </c>
      <c r="B244" s="34"/>
      <c r="C244" s="34"/>
      <c r="D244" s="34"/>
      <c r="E244" s="34"/>
      <c r="F244" s="34"/>
      <c r="G244" s="34"/>
      <c r="H244" s="34"/>
      <c r="I244" s="34"/>
      <c r="J244" s="34"/>
      <c r="K244" s="34"/>
      <c r="L244" s="34"/>
      <c r="M244" s="34"/>
      <c r="N244" s="34"/>
      <c r="O244" s="34"/>
      <c r="P244" s="34"/>
      <c r="Q244" s="34"/>
    </row>
    <row r="245" spans="1:17" ht="23.25" customHeight="1" x14ac:dyDescent="0.2">
      <c r="A245" s="35" t="s">
        <v>259</v>
      </c>
      <c r="B245" s="35"/>
      <c r="C245" s="35"/>
      <c r="D245" s="35"/>
      <c r="E245" s="35"/>
      <c r="F245" s="35"/>
      <c r="G245" s="35"/>
      <c r="H245" s="35"/>
      <c r="I245" s="35"/>
      <c r="J245" s="35"/>
      <c r="K245" s="35"/>
      <c r="L245" s="35"/>
      <c r="M245" s="35"/>
      <c r="N245" s="35"/>
      <c r="O245" s="35"/>
      <c r="P245" s="35"/>
      <c r="Q245" s="35"/>
    </row>
    <row r="246" spans="1:17" x14ac:dyDescent="0.2">
      <c r="A246" s="24"/>
      <c r="B246" s="24"/>
      <c r="C246" s="24"/>
      <c r="D246" s="24"/>
      <c r="E246" s="24"/>
      <c r="F246" s="24"/>
      <c r="G246" s="24"/>
      <c r="H246" s="24"/>
      <c r="I246" s="24"/>
      <c r="J246" s="24"/>
      <c r="K246" s="24"/>
      <c r="L246" s="24"/>
      <c r="M246" s="24"/>
      <c r="N246" s="24"/>
    </row>
    <row r="247" spans="1:17" x14ac:dyDescent="0.2">
      <c r="A247" s="27"/>
      <c r="B247" s="27"/>
      <c r="C247" s="27"/>
      <c r="D247" s="27"/>
      <c r="E247" s="27"/>
      <c r="F247" s="27"/>
      <c r="G247" s="27"/>
      <c r="H247" s="27"/>
      <c r="I247" s="27"/>
      <c r="J247" s="27"/>
      <c r="K247" s="27"/>
      <c r="L247" s="28"/>
      <c r="M247" s="28"/>
      <c r="N247" s="28"/>
    </row>
    <row r="248" spans="1:17" x14ac:dyDescent="0.2">
      <c r="A248" s="23" t="s">
        <v>239</v>
      </c>
      <c r="B248" s="27"/>
      <c r="C248" s="27"/>
      <c r="D248" s="27"/>
      <c r="E248" s="29"/>
      <c r="F248" s="27"/>
      <c r="G248" s="27"/>
      <c r="H248" s="27"/>
      <c r="I248" s="27"/>
      <c r="J248" s="27"/>
      <c r="K248" s="27"/>
      <c r="L248" s="28"/>
      <c r="M248" s="28"/>
      <c r="N248" s="28"/>
    </row>
    <row r="249" spans="1:17" ht="38.25" customHeight="1" x14ac:dyDescent="0.2">
      <c r="A249" s="36" t="s">
        <v>260</v>
      </c>
      <c r="B249" s="36"/>
      <c r="C249" s="36"/>
      <c r="D249" s="36"/>
      <c r="E249" s="36"/>
      <c r="F249" s="36"/>
      <c r="G249" s="36"/>
      <c r="H249" s="36"/>
      <c r="I249" s="36"/>
      <c r="J249" s="36"/>
      <c r="K249" s="36"/>
      <c r="L249" s="36"/>
      <c r="M249" s="36"/>
      <c r="N249" s="36"/>
      <c r="O249" s="36"/>
      <c r="P249" s="36"/>
      <c r="Q249" s="36"/>
    </row>
  </sheetData>
  <mergeCells count="11">
    <mergeCell ref="A244:Q244"/>
    <mergeCell ref="A245:Q245"/>
    <mergeCell ref="A249:Q249"/>
    <mergeCell ref="C9:I9"/>
    <mergeCell ref="B9:B10"/>
    <mergeCell ref="A9:A10"/>
    <mergeCell ref="J9:M9"/>
    <mergeCell ref="N9:N10"/>
    <mergeCell ref="O9:O10"/>
    <mergeCell ref="P9:P10"/>
    <mergeCell ref="Q9:Q10"/>
  </mergeCells>
  <pageMargins left="0.7" right="0.7" top="0.75" bottom="0.75" header="0.3" footer="0.3"/>
  <pageSetup orientation="portrait" r:id="rId1"/>
  <ignoredErrors>
    <ignoredError sqref="B234:Q234" formulaRange="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New LPRs by COB and Major Class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2018-04-09T15:03:23Z</dcterms:modified>
</cp:coreProperties>
</file>