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mpi-fp1\MPI_Shared_Files\DATA HUB\A_DH Interactive\DH_website update\Tableau data\U.S. Immigration Trends\2016 update\"/>
    </mc:Choice>
  </mc:AlternateContent>
  <bookViews>
    <workbookView xWindow="0" yWindow="0" windowWidth="18054" windowHeight="7436" tabRatio="500" xr2:uid="{00000000-000D-0000-FFFF-FFFF00000000}"/>
  </bookViews>
  <sheets>
    <sheet name="Tot &amp; LEP ages 5+" sheetId="1" r:id="rId1"/>
  </sheets>
  <calcPr calcId="171027"/>
</workbook>
</file>

<file path=xl/calcChain.xml><?xml version="1.0" encoding="utf-8"?>
<calcChain xmlns="http://schemas.openxmlformats.org/spreadsheetml/2006/main">
  <c r="AD65" i="1" l="1"/>
  <c r="AE65" i="1" s="1"/>
  <c r="AB65" i="1"/>
  <c r="AA65" i="1"/>
  <c r="AD64" i="1"/>
  <c r="AE64" i="1" s="1"/>
  <c r="AB64" i="1"/>
  <c r="AA64" i="1"/>
  <c r="AD63" i="1"/>
  <c r="AE63" i="1" s="1"/>
  <c r="AB63" i="1"/>
  <c r="AA63" i="1"/>
  <c r="AD62" i="1"/>
  <c r="AE62" i="1" s="1"/>
  <c r="AB62" i="1"/>
  <c r="AA62" i="1"/>
  <c r="AD61" i="1"/>
  <c r="AE61" i="1" s="1"/>
  <c r="AB61" i="1"/>
  <c r="AA61" i="1"/>
  <c r="AD60" i="1"/>
  <c r="AE60" i="1" s="1"/>
  <c r="AB60" i="1"/>
  <c r="AA60" i="1"/>
  <c r="AD59" i="1"/>
  <c r="AE59" i="1" s="1"/>
  <c r="AB59" i="1"/>
  <c r="AA59" i="1"/>
  <c r="AD58" i="1"/>
  <c r="AE58" i="1" s="1"/>
  <c r="AB58" i="1"/>
  <c r="AA58" i="1"/>
  <c r="AD57" i="1"/>
  <c r="AE57" i="1" s="1"/>
  <c r="AB57" i="1"/>
  <c r="AA57" i="1"/>
  <c r="AD56" i="1"/>
  <c r="AE56" i="1" s="1"/>
  <c r="AB56" i="1"/>
  <c r="AA56" i="1"/>
  <c r="AD55" i="1"/>
  <c r="AE55" i="1" s="1"/>
  <c r="AB55" i="1"/>
  <c r="AA55" i="1"/>
  <c r="AD54" i="1"/>
  <c r="AE54" i="1" s="1"/>
  <c r="AB54" i="1"/>
  <c r="AA54" i="1"/>
  <c r="AD53" i="1"/>
  <c r="AE53" i="1" s="1"/>
  <c r="AB53" i="1"/>
  <c r="AA53" i="1"/>
  <c r="AD52" i="1"/>
  <c r="AE52" i="1" s="1"/>
  <c r="AB52" i="1"/>
  <c r="AA52" i="1"/>
  <c r="AD51" i="1"/>
  <c r="AE51" i="1" s="1"/>
  <c r="AB51" i="1"/>
  <c r="AA51" i="1"/>
  <c r="AD50" i="1"/>
  <c r="AE50" i="1" s="1"/>
  <c r="AB50" i="1"/>
  <c r="AA50" i="1"/>
  <c r="AD49" i="1"/>
  <c r="AE49" i="1" s="1"/>
  <c r="AB49" i="1"/>
  <c r="AA49" i="1"/>
  <c r="AD48" i="1"/>
  <c r="AE48" i="1" s="1"/>
  <c r="AB48" i="1"/>
  <c r="AA48" i="1"/>
  <c r="AD47" i="1"/>
  <c r="AE47" i="1" s="1"/>
  <c r="AB47" i="1"/>
  <c r="AA47" i="1"/>
  <c r="AD46" i="1"/>
  <c r="AE46" i="1" s="1"/>
  <c r="AB46" i="1"/>
  <c r="AA46" i="1"/>
  <c r="AD45" i="1"/>
  <c r="AE45" i="1" s="1"/>
  <c r="AB45" i="1"/>
  <c r="AA45" i="1"/>
  <c r="AD44" i="1"/>
  <c r="AE44" i="1" s="1"/>
  <c r="AB44" i="1"/>
  <c r="AA44" i="1"/>
  <c r="AD43" i="1"/>
  <c r="AE43" i="1" s="1"/>
  <c r="AB43" i="1"/>
  <c r="AA43" i="1"/>
  <c r="AD42" i="1"/>
  <c r="AE42" i="1" s="1"/>
  <c r="AB42" i="1"/>
  <c r="AA42" i="1"/>
  <c r="AD41" i="1"/>
  <c r="AE41" i="1" s="1"/>
  <c r="AB41" i="1"/>
  <c r="AA41" i="1"/>
  <c r="AD40" i="1"/>
  <c r="AE40" i="1" s="1"/>
  <c r="AB40" i="1"/>
  <c r="AA40" i="1"/>
  <c r="AD39" i="1"/>
  <c r="AE39" i="1" s="1"/>
  <c r="AB39" i="1"/>
  <c r="AA39" i="1"/>
  <c r="AD38" i="1"/>
  <c r="AE38" i="1" s="1"/>
  <c r="AB38" i="1"/>
  <c r="AA38" i="1"/>
  <c r="AD37" i="1"/>
  <c r="AE37" i="1" s="1"/>
  <c r="AB37" i="1"/>
  <c r="AA37" i="1"/>
  <c r="AD36" i="1"/>
  <c r="AE36" i="1" s="1"/>
  <c r="AB36" i="1"/>
  <c r="AA36" i="1"/>
  <c r="AD35" i="1"/>
  <c r="AE35" i="1" s="1"/>
  <c r="AB35" i="1"/>
  <c r="AA35" i="1"/>
  <c r="AD34" i="1"/>
  <c r="AE34" i="1" s="1"/>
  <c r="AB34" i="1"/>
  <c r="AA34" i="1"/>
  <c r="AD33" i="1"/>
  <c r="AE33" i="1" s="1"/>
  <c r="AB33" i="1"/>
  <c r="AA33" i="1"/>
  <c r="AD32" i="1"/>
  <c r="AE32" i="1" s="1"/>
  <c r="AB32" i="1"/>
  <c r="AA32" i="1"/>
  <c r="AD31" i="1"/>
  <c r="AE31" i="1" s="1"/>
  <c r="AB31" i="1"/>
  <c r="AA31" i="1"/>
  <c r="AD30" i="1"/>
  <c r="AE30" i="1" s="1"/>
  <c r="AB30" i="1"/>
  <c r="AA30" i="1"/>
  <c r="AD29" i="1"/>
  <c r="AE29" i="1" s="1"/>
  <c r="AB29" i="1"/>
  <c r="AA29" i="1"/>
  <c r="AD28" i="1"/>
  <c r="AE28" i="1" s="1"/>
  <c r="AB28" i="1"/>
  <c r="AA28" i="1"/>
  <c r="AD27" i="1"/>
  <c r="AE27" i="1" s="1"/>
  <c r="AB27" i="1"/>
  <c r="AA27" i="1"/>
  <c r="AD26" i="1"/>
  <c r="AE26" i="1" s="1"/>
  <c r="AB26" i="1"/>
  <c r="AA26" i="1"/>
  <c r="AD25" i="1"/>
  <c r="AE25" i="1" s="1"/>
  <c r="AB25" i="1"/>
  <c r="AA25" i="1"/>
  <c r="AD24" i="1"/>
  <c r="AE24" i="1" s="1"/>
  <c r="AB24" i="1"/>
  <c r="AA24" i="1"/>
  <c r="AD23" i="1"/>
  <c r="AE23" i="1" s="1"/>
  <c r="AB23" i="1"/>
  <c r="AA23" i="1"/>
  <c r="AD22" i="1"/>
  <c r="AE22" i="1" s="1"/>
  <c r="AB22" i="1"/>
  <c r="AA22" i="1"/>
  <c r="AD21" i="1"/>
  <c r="AE21" i="1" s="1"/>
  <c r="AB21" i="1"/>
  <c r="AA21" i="1"/>
  <c r="AD20" i="1"/>
  <c r="AE20" i="1" s="1"/>
  <c r="AB20" i="1"/>
  <c r="AA20" i="1"/>
  <c r="AD19" i="1"/>
  <c r="AE19" i="1" s="1"/>
  <c r="AB19" i="1"/>
  <c r="AA19" i="1"/>
  <c r="AD18" i="1"/>
  <c r="AE18" i="1" s="1"/>
  <c r="AB18" i="1"/>
  <c r="AA18" i="1"/>
  <c r="AD17" i="1"/>
  <c r="AE17" i="1" s="1"/>
  <c r="AB17" i="1"/>
  <c r="AA17" i="1"/>
  <c r="AD16" i="1"/>
  <c r="AE16" i="1" s="1"/>
  <c r="AB16" i="1"/>
  <c r="AA16" i="1"/>
  <c r="AD15" i="1"/>
  <c r="AE15" i="1" s="1"/>
  <c r="AB15" i="1"/>
  <c r="AA15" i="1"/>
  <c r="AD14" i="1"/>
  <c r="AE14" i="1" s="1"/>
  <c r="AA14" i="1"/>
</calcChain>
</file>

<file path=xl/sharedStrings.xml><?xml version="1.0" encoding="utf-8"?>
<sst xmlns="http://schemas.openxmlformats.org/spreadsheetml/2006/main" count="86" uniqueCount="66">
  <si>
    <t>Geography</t>
  </si>
  <si>
    <t>LEP Population</t>
  </si>
  <si>
    <t>LEP Share (%) of the state population</t>
  </si>
  <si>
    <t>State share of the total LEP population (%)</t>
  </si>
  <si>
    <t>Total Population</t>
  </si>
  <si>
    <t>Change (1990 to 2009)</t>
  </si>
  <si>
    <t>Change (%)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</si>
  <si>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</si>
  <si>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</si>
  <si>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</si>
  <si>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</si>
  <si>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</si>
  <si>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</si>
  <si>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</si>
  <si>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</si>
  <si>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</si>
  <si>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</si>
  <si>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</si>
  <si>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</si>
  <si>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</si>
  <si>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</si>
  <si>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</si>
  <si>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</si>
  <si>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</si>
  <si>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</si>
  <si>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</si>
  <si>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</si>
  <si>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</si>
  <si>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</si>
  <si>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</si>
  <si>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</si>
  <si>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</si>
  <si>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</si>
  <si>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</si>
  <si>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</si>
  <si>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</si>
  <si>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</si>
  <si>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</si>
  <si>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</si>
  <si>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</si>
  <si>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</si>
  <si>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</si>
  <si>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</si>
  <si>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</si>
  <si>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</si>
  <si>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</si>
  <si>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</si>
  <si>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</si>
  <si>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</si>
  <si>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</si>
  <si>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</si>
  <si>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</si>
  <si>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</si>
  <si>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</si>
  <si>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</si>
  <si>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</si>
  <si>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</si>
  <si>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</si>
  <si>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rPr>
        <i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The term Limited English Proficient (LEP) refers to any person age 5 and older who reported speaking English “less than very well,” as classified by the U.S. Census Bureau.</t>
    </r>
  </si>
  <si>
    <t>(all population estimates in the table below are for individuals age 5 and older)</t>
  </si>
  <si>
    <t>United States*</t>
  </si>
  <si>
    <t>Number and Share of the Limited English Proficient (LEP) Population in United States, 1990 to 2016</t>
  </si>
  <si>
    <r>
      <t xml:space="preserve">* There were 2.5 million  limited English proficient residents in Puerto Rico in 2016. They accounted for 76 percent of the 3.3 million persons (age 5 and older) in Puerto Rico. The 2.5 million LEP persons in Puerto Rico were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included in the total U.S. LEP population of 26.1 million.</t>
    </r>
  </si>
  <si>
    <r>
      <t xml:space="preserve">Source: </t>
    </r>
    <r>
      <rPr>
        <sz val="10"/>
        <color theme="1"/>
        <rFont val="Arial"/>
        <family val="2"/>
      </rPr>
      <t>Migration Policy Institute (MPI) tabulation of the U.S. Census Bureau’s 1990 and 2000 Decennial Censuses and 2010 and 2016 American Community Surveys.</t>
    </r>
  </si>
  <si>
    <t>LEP Share (%) of the State Population</t>
  </si>
  <si>
    <t>State Share of the Total LEP Population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</si>
</sst>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6" formatCode="_(* #,##0_);_(* \(#,##0\);_(* &quot;-&quot;??_);_(@_)"/>
    <numFmt numFmtId="167" formatCode="_(* #,##0.0_);_(* \(#,##0.0\);_(* &quot;-&quot;??_);_(@_)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u/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6" applyNumberFormat="0" applyAlignment="0" applyProtection="0"/>
    <xf numFmtId="0" fontId="24" fillId="8" borderId="17" applyNumberFormat="0" applyAlignment="0" applyProtection="0"/>
    <xf numFmtId="0" fontId="25" fillId="8" borderId="16" applyNumberFormat="0" applyAlignment="0" applyProtection="0"/>
    <xf numFmtId="0" fontId="26" fillId="0" borderId="18" applyNumberFormat="0" applyFill="0" applyAlignment="0" applyProtection="0"/>
    <xf numFmtId="0" fontId="27" fillId="9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21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20" applyNumberFormat="0" applyFont="0" applyAlignment="0" applyProtection="0"/>
    <xf numFmtId="0" fontId="6" fillId="0" borderId="0"/>
  </cellStyleXfs>
  <cellXfs count="60">
    <xf numFmtId="0" fontId="0" fillId="0" borderId="0" xfId="0"/>
    <xf numFmtId="0" fontId="5" fillId="3" borderId="0" xfId="0" applyFont="1" applyFill="1" applyBorder="1"/>
    <xf numFmtId="0" fontId="3" fillId="3" borderId="0" xfId="0" applyFont="1" applyFill="1" applyBorder="1"/>
    <xf numFmtId="166" fontId="5" fillId="3" borderId="0" xfId="0" applyNumberFormat="1" applyFont="1" applyFill="1" applyBorder="1"/>
    <xf numFmtId="166" fontId="3" fillId="3" borderId="0" xfId="0" applyNumberFormat="1" applyFont="1" applyFill="1" applyBorder="1"/>
    <xf numFmtId="0" fontId="10" fillId="3" borderId="0" xfId="0" applyFont="1" applyFill="1"/>
    <xf numFmtId="0" fontId="3" fillId="3" borderId="0" xfId="0" applyFont="1" applyFill="1"/>
    <xf numFmtId="0" fontId="5" fillId="3" borderId="0" xfId="0" applyFont="1" applyFill="1"/>
    <xf numFmtId="3" fontId="3" fillId="3" borderId="0" xfId="0" applyNumberFormat="1" applyFont="1" applyFill="1"/>
    <xf numFmtId="164" fontId="3" fillId="3" borderId="0" xfId="0" applyNumberFormat="1" applyFont="1" applyFill="1"/>
    <xf numFmtId="166" fontId="7" fillId="3" borderId="0" xfId="1" applyNumberFormat="1" applyFont="1" applyFill="1" applyBorder="1" applyAlignment="1">
      <alignment horizontal="right" wrapText="1"/>
    </xf>
    <xf numFmtId="166" fontId="6" fillId="3" borderId="0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0" fontId="5" fillId="3" borderId="9" xfId="0" applyFont="1" applyFill="1" applyBorder="1"/>
    <xf numFmtId="3" fontId="3" fillId="3" borderId="10" xfId="0" applyNumberFormat="1" applyFont="1" applyFill="1" applyBorder="1"/>
    <xf numFmtId="3" fontId="3" fillId="3" borderId="0" xfId="0" applyNumberFormat="1" applyFont="1" applyFill="1" applyBorder="1"/>
    <xf numFmtId="164" fontId="3" fillId="3" borderId="0" xfId="0" applyNumberFormat="1" applyFont="1" applyFill="1" applyBorder="1"/>
    <xf numFmtId="164" fontId="3" fillId="3" borderId="11" xfId="0" applyNumberFormat="1" applyFont="1" applyFill="1" applyBorder="1"/>
    <xf numFmtId="3" fontId="3" fillId="3" borderId="3" xfId="0" applyNumberFormat="1" applyFont="1" applyFill="1" applyBorder="1"/>
    <xf numFmtId="3" fontId="3" fillId="3" borderId="4" xfId="0" applyNumberFormat="1" applyFont="1" applyFill="1" applyBorder="1"/>
    <xf numFmtId="164" fontId="3" fillId="3" borderId="4" xfId="0" applyNumberFormat="1" applyFont="1" applyFill="1" applyBorder="1"/>
    <xf numFmtId="164" fontId="3" fillId="3" borderId="5" xfId="0" applyNumberFormat="1" applyFont="1" applyFill="1" applyBorder="1"/>
    <xf numFmtId="164" fontId="5" fillId="3" borderId="0" xfId="0" applyNumberFormat="1" applyFont="1" applyFill="1" applyBorder="1"/>
    <xf numFmtId="0" fontId="11" fillId="3" borderId="0" xfId="0" applyFont="1" applyFill="1" applyBorder="1"/>
    <xf numFmtId="166" fontId="5" fillId="3" borderId="0" xfId="1" applyNumberFormat="1" applyFont="1" applyFill="1" applyBorder="1"/>
    <xf numFmtId="167" fontId="5" fillId="3" borderId="0" xfId="0" applyNumberFormat="1" applyFont="1" applyFill="1" applyBorder="1"/>
    <xf numFmtId="0" fontId="12" fillId="3" borderId="0" xfId="0" applyFont="1" applyFill="1" applyBorder="1"/>
    <xf numFmtId="166" fontId="3" fillId="3" borderId="0" xfId="1" applyNumberFormat="1" applyFont="1" applyFill="1" applyBorder="1"/>
    <xf numFmtId="167" fontId="3" fillId="3" borderId="0" xfId="0" applyNumberFormat="1" applyFont="1" applyFill="1" applyBorder="1"/>
    <xf numFmtId="0" fontId="12" fillId="3" borderId="4" xfId="0" applyFont="1" applyFill="1" applyBorder="1"/>
    <xf numFmtId="166" fontId="6" fillId="3" borderId="4" xfId="1" applyNumberFormat="1" applyFont="1" applyFill="1" applyBorder="1" applyAlignment="1">
      <alignment horizontal="right" wrapText="1"/>
    </xf>
    <xf numFmtId="166" fontId="3" fillId="3" borderId="4" xfId="1" applyNumberFormat="1" applyFont="1" applyFill="1" applyBorder="1"/>
    <xf numFmtId="0" fontId="3" fillId="3" borderId="4" xfId="0" applyFont="1" applyFill="1" applyBorder="1"/>
    <xf numFmtId="166" fontId="3" fillId="3" borderId="4" xfId="0" applyNumberFormat="1" applyFont="1" applyFill="1" applyBorder="1"/>
    <xf numFmtId="167" fontId="3" fillId="3" borderId="4" xfId="0" applyNumberFormat="1" applyFont="1" applyFill="1" applyBorder="1"/>
    <xf numFmtId="0" fontId="11" fillId="3" borderId="9" xfId="0" applyFont="1" applyFill="1" applyBorder="1"/>
    <xf numFmtId="0" fontId="12" fillId="3" borderId="9" xfId="0" applyFont="1" applyFill="1" applyBorder="1"/>
    <xf numFmtId="0" fontId="12" fillId="3" borderId="1" xfId="0" applyFont="1" applyFill="1" applyBorder="1"/>
    <xf numFmtId="0" fontId="3" fillId="3" borderId="9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13" fillId="3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/>
    <xf numFmtId="0" fontId="14" fillId="2" borderId="2" xfId="0" applyFont="1" applyFill="1" applyBorder="1" applyAlignment="1">
      <alignment horizontal="center"/>
    </xf>
    <xf numFmtId="0" fontId="13" fillId="3" borderId="0" xfId="0" applyFont="1" applyFill="1" applyBorder="1"/>
    <xf numFmtId="0" fontId="3" fillId="3" borderId="0" xfId="0" applyFont="1" applyFill="1" applyBorder="1" applyAlignment="1">
      <alignment horizontal="left" indent="1"/>
    </xf>
    <xf numFmtId="3" fontId="3" fillId="3" borderId="22" xfId="0" applyNumberFormat="1" applyFont="1" applyFill="1" applyBorder="1"/>
    <xf numFmtId="11" fontId="5" fillId="3" borderId="0" xfId="0" applyNumberFormat="1" applyFont="1" applyFill="1"/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3" borderId="0" xfId="0" applyFont="1" applyFill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45" xr:uid="{345D7575-9605-4F61-9EAB-B947C6849E6E}"/>
    <cellStyle name="Normal 2" xfId="2" xr:uid="{00000000-0005-0000-0000-000002000000}"/>
    <cellStyle name="Normal 3" xfId="43" xr:uid="{00000000-0005-0000-0000-000030000000}"/>
    <cellStyle name="Note 2" xfId="44" xr:uid="{00000000-0005-0000-0000-000031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Medium4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igrationpolicy.org/programs/data-hu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165723</xdr:colOff>
      <xdr:row>1</xdr:row>
      <xdr:rowOff>29245</xdr:rowOff>
    </xdr:from>
    <xdr:to>
      <xdr:col>4</xdr:col>
      <xdr:colOff>1028365</xdr:colOff>
      <xdr:row>5</xdr:row>
      <xdr:rowOff>93357</xdr:rowOff>
    </xdr:to>
    <xdr:pic>
      <xdr:nvPicPr>
        <xdr:cNvPr id="3" name="Picture 2" descr="DataHubBanner-NEW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723" y="194968"/>
          <a:ext cx="5415145" cy="727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L69"/>
  <sheetViews>
    <sheetView tabSelected="1" zoomScale="70" zoomScaleNormal="70" workbookViewId="0">
      <selection activeCell="H6" sqref="H6"/>
    </sheetView>
  </sheetViews>
  <sheetFormatPr defaultColWidth="8.90625" defaultRowHeight="12.9" x14ac:dyDescent="0.25"/>
  <cols>
    <col min="1" max="1" width="23.453125" style="6" customWidth="1"/>
    <col min="2" max="2" width="11.08984375" style="6" bestFit="1" customWidth="1"/>
    <col min="3" max="3" width="12" style="6" customWidth="1"/>
    <col min="4" max="4" width="14.08984375" style="6" customWidth="1"/>
    <col min="5" max="5" width="14.6328125" style="6" customWidth="1"/>
    <col min="6" max="6" width="1.08984375" style="6" customWidth="1"/>
    <col min="7" max="7" width="11.08984375" style="6" bestFit="1" customWidth="1"/>
    <col min="8" max="8" width="11.7265625" style="6" customWidth="1"/>
    <col min="9" max="9" width="14" style="6" customWidth="1"/>
    <col min="10" max="10" width="14.6328125" style="6" customWidth="1"/>
    <col min="11" max="11" width="0.90625" style="6" customWidth="1"/>
    <col min="12" max="12" width="13.453125" style="6" hidden="1" customWidth="1"/>
    <col min="13" max="13" width="11" style="6" hidden="1" customWidth="1"/>
    <col min="14" max="14" width="10.453125" style="6" hidden="1" customWidth="1"/>
    <col min="15" max="15" width="13.453125" style="6" hidden="1" customWidth="1"/>
    <col min="16" max="16" width="1.90625" style="6" hidden="1" customWidth="1"/>
    <col min="17" max="17" width="11.453125" style="6" hidden="1" customWidth="1"/>
    <col min="18" max="18" width="10" style="6" hidden="1" customWidth="1"/>
    <col min="19" max="19" width="2.08984375" style="6" hidden="1" customWidth="1"/>
    <col min="20" max="20" width="12.36328125" style="6" bestFit="1" customWidth="1"/>
    <col min="21" max="21" width="11.36328125" style="6" bestFit="1" customWidth="1"/>
    <col min="22" max="22" width="14.36328125" style="6" customWidth="1"/>
    <col min="23" max="23" width="13.453125" style="6" customWidth="1"/>
    <col min="24" max="24" width="1" style="6" customWidth="1"/>
    <col min="25" max="25" width="13.453125" style="6" hidden="1" customWidth="1"/>
    <col min="26" max="26" width="11" style="6" hidden="1" customWidth="1"/>
    <col min="27" max="27" width="10.453125" style="6" hidden="1" customWidth="1"/>
    <col min="28" max="28" width="13.453125" style="6" hidden="1" customWidth="1"/>
    <col min="29" max="29" width="1.90625" style="6" hidden="1" customWidth="1"/>
    <col min="30" max="30" width="11.453125" style="6" hidden="1" customWidth="1"/>
    <col min="31" max="31" width="10" style="6" hidden="1" customWidth="1"/>
    <col min="32" max="32" width="2.08984375" style="6" hidden="1" customWidth="1"/>
    <col min="33" max="33" width="12.36328125" style="6" bestFit="1" customWidth="1"/>
    <col min="34" max="34" width="11.36328125" style="6" bestFit="1" customWidth="1"/>
    <col min="35" max="35" width="14.36328125" style="6" customWidth="1"/>
    <col min="36" max="36" width="13.453125" style="6" customWidth="1"/>
    <col min="37" max="37" width="14.7265625" style="6" customWidth="1"/>
    <col min="38" max="16384" width="8.90625" style="6"/>
  </cols>
  <sheetData>
    <row r="9" spans="1:38" ht="28.5" customHeight="1" x14ac:dyDescent="0.4">
      <c r="A9" s="5" t="s">
        <v>61</v>
      </c>
      <c r="B9" s="5"/>
      <c r="C9" s="5"/>
      <c r="D9" s="5"/>
      <c r="E9" s="5"/>
    </row>
    <row r="10" spans="1:38" ht="20.45" x14ac:dyDescent="0.4">
      <c r="A10" s="59" t="s">
        <v>59</v>
      </c>
      <c r="B10" s="5"/>
      <c r="C10" s="5"/>
      <c r="D10" s="5"/>
      <c r="E10" s="5"/>
    </row>
    <row r="11" spans="1:38" ht="20.45" x14ac:dyDescent="0.4">
      <c r="A11" s="40"/>
      <c r="B11" s="5"/>
      <c r="C11" s="5"/>
      <c r="D11" s="5"/>
      <c r="E11" s="5"/>
    </row>
    <row r="12" spans="1:38" s="49" customFormat="1" ht="20.45" x14ac:dyDescent="0.4">
      <c r="A12" s="57" t="s">
        <v>0</v>
      </c>
      <c r="B12" s="53">
        <v>1990</v>
      </c>
      <c r="C12" s="54"/>
      <c r="D12" s="54"/>
      <c r="E12" s="55"/>
      <c r="F12" s="46"/>
      <c r="G12" s="53">
        <v>2000</v>
      </c>
      <c r="H12" s="54"/>
      <c r="I12" s="54"/>
      <c r="J12" s="55"/>
      <c r="K12" s="46"/>
      <c r="L12" s="54">
        <v>2009</v>
      </c>
      <c r="M12" s="54"/>
      <c r="N12" s="54"/>
      <c r="O12" s="47"/>
      <c r="P12" s="47"/>
      <c r="Q12" s="47"/>
      <c r="R12" s="47"/>
      <c r="S12" s="46"/>
      <c r="T12" s="53">
        <v>2010</v>
      </c>
      <c r="U12" s="54"/>
      <c r="V12" s="54"/>
      <c r="W12" s="55"/>
      <c r="X12" s="48"/>
      <c r="Y12" s="54">
        <v>2009</v>
      </c>
      <c r="Z12" s="54"/>
      <c r="AA12" s="54"/>
      <c r="AB12" s="47"/>
      <c r="AC12" s="47"/>
      <c r="AD12" s="47"/>
      <c r="AE12" s="47"/>
      <c r="AF12" s="46"/>
      <c r="AG12" s="54">
        <v>2016</v>
      </c>
      <c r="AH12" s="54"/>
      <c r="AI12" s="54"/>
      <c r="AJ12" s="55"/>
    </row>
    <row r="13" spans="1:38" s="45" customFormat="1" ht="51.6" x14ac:dyDescent="0.35">
      <c r="A13" s="58"/>
      <c r="B13" s="41" t="s">
        <v>4</v>
      </c>
      <c r="C13" s="42" t="s">
        <v>1</v>
      </c>
      <c r="D13" s="42" t="s">
        <v>64</v>
      </c>
      <c r="E13" s="43" t="s">
        <v>65</v>
      </c>
      <c r="F13" s="42"/>
      <c r="G13" s="41" t="s">
        <v>4</v>
      </c>
      <c r="H13" s="42" t="s">
        <v>1</v>
      </c>
      <c r="I13" s="42" t="s">
        <v>64</v>
      </c>
      <c r="J13" s="43" t="s">
        <v>65</v>
      </c>
      <c r="K13" s="42"/>
      <c r="L13" s="42" t="s">
        <v>4</v>
      </c>
      <c r="M13" s="42" t="s">
        <v>1</v>
      </c>
      <c r="N13" s="42" t="s">
        <v>2</v>
      </c>
      <c r="O13" s="42" t="s">
        <v>3</v>
      </c>
      <c r="P13" s="42"/>
      <c r="Q13" s="42" t="s">
        <v>5</v>
      </c>
      <c r="R13" s="42" t="s">
        <v>6</v>
      </c>
      <c r="S13" s="42"/>
      <c r="T13" s="41" t="s">
        <v>4</v>
      </c>
      <c r="U13" s="42" t="s">
        <v>1</v>
      </c>
      <c r="V13" s="42" t="s">
        <v>64</v>
      </c>
      <c r="W13" s="43" t="s">
        <v>65</v>
      </c>
      <c r="X13" s="44"/>
      <c r="Y13" s="42" t="s">
        <v>4</v>
      </c>
      <c r="Z13" s="42" t="s">
        <v>1</v>
      </c>
      <c r="AA13" s="42" t="s">
        <v>2</v>
      </c>
      <c r="AB13" s="42" t="s">
        <v>3</v>
      </c>
      <c r="AC13" s="42"/>
      <c r="AD13" s="42" t="s">
        <v>5</v>
      </c>
      <c r="AE13" s="42" t="s">
        <v>6</v>
      </c>
      <c r="AF13" s="42"/>
      <c r="AG13" s="41" t="s">
        <v>4</v>
      </c>
      <c r="AH13" s="42" t="s">
        <v>1</v>
      </c>
      <c r="AI13" s="42" t="s">
        <v>64</v>
      </c>
      <c r="AJ13" s="43" t="s">
        <v>65</v>
      </c>
    </row>
    <row r="14" spans="1:38" s="7" customFormat="1" ht="14" x14ac:dyDescent="0.3">
      <c r="A14" s="13" t="s">
        <v>60</v>
      </c>
      <c r="B14" s="14">
        <v>229906200</v>
      </c>
      <c r="C14" s="15">
        <v>13923800</v>
      </c>
      <c r="D14" s="16">
        <v>6.0562993363257309</v>
      </c>
      <c r="E14" s="17">
        <v>100</v>
      </c>
      <c r="F14" s="22"/>
      <c r="G14" s="14">
        <v>262375200</v>
      </c>
      <c r="H14" s="15">
        <v>21320400</v>
      </c>
      <c r="I14" s="16">
        <v>8.1259245921275358</v>
      </c>
      <c r="J14" s="17">
        <v>100</v>
      </c>
      <c r="K14" s="23"/>
      <c r="L14" s="10">
        <v>285797349</v>
      </c>
      <c r="M14" s="24">
        <v>24581784</v>
      </c>
      <c r="N14" s="22">
        <v>8.6011238683673028</v>
      </c>
      <c r="O14" s="22">
        <v>100</v>
      </c>
      <c r="P14" s="1"/>
      <c r="Q14" s="3">
        <v>10599284</v>
      </c>
      <c r="R14" s="25">
        <v>75.80392633649204</v>
      </c>
      <c r="S14" s="22"/>
      <c r="T14" s="14">
        <v>289215700</v>
      </c>
      <c r="U14" s="15">
        <v>25223000</v>
      </c>
      <c r="V14" s="16">
        <v>8.7211866396790167</v>
      </c>
      <c r="W14" s="17">
        <v>100</v>
      </c>
      <c r="X14" s="35"/>
      <c r="Y14" s="10">
        <v>285797349</v>
      </c>
      <c r="Z14" s="24">
        <v>24581784</v>
      </c>
      <c r="AA14" s="22">
        <f t="shared" ref="AA14:AA65" si="0">Z14*100/Y14</f>
        <v>8.6011238683673028</v>
      </c>
      <c r="AB14" s="22">
        <v>100</v>
      </c>
      <c r="AC14" s="1"/>
      <c r="AD14" s="3">
        <f t="shared" ref="AD14:AD45" si="1">Z14-S14</f>
        <v>24581784</v>
      </c>
      <c r="AE14" s="25" t="e">
        <f t="shared" ref="AE14:AE45" si="2">AD14*100/S14</f>
        <v>#DIV/0!</v>
      </c>
      <c r="AF14" s="22"/>
      <c r="AG14" s="14">
        <v>303329000</v>
      </c>
      <c r="AH14" s="51">
        <v>26072700</v>
      </c>
      <c r="AI14" s="16">
        <v>8.6048458745874594</v>
      </c>
      <c r="AJ14" s="17">
        <v>100</v>
      </c>
      <c r="AL14" s="52"/>
    </row>
    <row r="15" spans="1:38" ht="15.05" x14ac:dyDescent="0.3">
      <c r="A15" s="38" t="s">
        <v>7</v>
      </c>
      <c r="B15" s="14">
        <v>3754300</v>
      </c>
      <c r="C15" s="15">
        <v>34500</v>
      </c>
      <c r="D15" s="16">
        <v>0.92006254145235744</v>
      </c>
      <c r="E15" s="17">
        <v>0.24807873997086285</v>
      </c>
      <c r="F15" s="16"/>
      <c r="G15" s="14">
        <v>4152300</v>
      </c>
      <c r="H15" s="15">
        <v>63900</v>
      </c>
      <c r="I15" s="16">
        <v>1.5393237158013022</v>
      </c>
      <c r="J15" s="17">
        <v>0.29979258838726669</v>
      </c>
      <c r="K15" s="26"/>
      <c r="L15" s="11">
        <v>4394837</v>
      </c>
      <c r="M15" s="27">
        <v>90942</v>
      </c>
      <c r="N15" s="16">
        <v>2.0692917621290619</v>
      </c>
      <c r="O15" s="16">
        <v>0.36995687538382083</v>
      </c>
      <c r="P15" s="2"/>
      <c r="Q15" s="4">
        <v>54942</v>
      </c>
      <c r="R15" s="28">
        <v>152.61666666666667</v>
      </c>
      <c r="S15" s="16"/>
      <c r="T15" s="14">
        <v>4477200</v>
      </c>
      <c r="U15" s="15">
        <v>108800</v>
      </c>
      <c r="V15" s="16">
        <v>2.4305882053386147</v>
      </c>
      <c r="W15" s="17">
        <v>0.43144275403703242</v>
      </c>
      <c r="X15" s="36"/>
      <c r="Y15" s="11">
        <v>4394837</v>
      </c>
      <c r="Z15" s="27">
        <v>90942</v>
      </c>
      <c r="AA15" s="16">
        <f t="shared" si="0"/>
        <v>2.0692917621290619</v>
      </c>
      <c r="AB15" s="16">
        <f t="shared" ref="AB15:AB65" si="3">Z15*100/Z$14</f>
        <v>0.36995687538382083</v>
      </c>
      <c r="AC15" s="2"/>
      <c r="AD15" s="4">
        <f t="shared" si="1"/>
        <v>90942</v>
      </c>
      <c r="AE15" s="28" t="e">
        <f t="shared" si="2"/>
        <v>#DIV/0!</v>
      </c>
      <c r="AF15" s="16"/>
      <c r="AG15" s="14">
        <v>4576700</v>
      </c>
      <c r="AH15" s="15">
        <v>96100</v>
      </c>
      <c r="AI15" s="16">
        <v>2.0995455853475584</v>
      </c>
      <c r="AJ15" s="17">
        <v>0.36854281548239587</v>
      </c>
    </row>
    <row r="16" spans="1:38" ht="15.05" x14ac:dyDescent="0.3">
      <c r="A16" s="38" t="s">
        <v>8</v>
      </c>
      <c r="B16" s="14">
        <v>495500</v>
      </c>
      <c r="C16" s="15">
        <v>21400</v>
      </c>
      <c r="D16" s="16">
        <v>4.324908989643788</v>
      </c>
      <c r="E16" s="17">
        <v>0.15392344262218552</v>
      </c>
      <c r="F16" s="16"/>
      <c r="G16" s="14">
        <v>579700</v>
      </c>
      <c r="H16" s="15">
        <v>30800</v>
      </c>
      <c r="I16" s="16">
        <v>5.3199710214923934</v>
      </c>
      <c r="J16" s="17">
        <v>0.14465952737206189</v>
      </c>
      <c r="K16" s="26"/>
      <c r="L16" s="11">
        <v>643692</v>
      </c>
      <c r="M16" s="27">
        <v>38643</v>
      </c>
      <c r="N16" s="16">
        <v>6.0033369996830785</v>
      </c>
      <c r="O16" s="16">
        <v>0.15720177184861767</v>
      </c>
      <c r="P16" s="2"/>
      <c r="Q16" s="4">
        <v>16143</v>
      </c>
      <c r="R16" s="28">
        <v>71.74666666666667</v>
      </c>
      <c r="S16" s="16"/>
      <c r="T16" s="14">
        <v>660400</v>
      </c>
      <c r="U16" s="15">
        <v>37800</v>
      </c>
      <c r="V16" s="16">
        <v>5.7177208462105718</v>
      </c>
      <c r="W16" s="17">
        <v>0.14970436757338379</v>
      </c>
      <c r="X16" s="36"/>
      <c r="Y16" s="11">
        <v>643692</v>
      </c>
      <c r="Z16" s="27">
        <v>38643</v>
      </c>
      <c r="AA16" s="16">
        <f t="shared" si="0"/>
        <v>6.0033369996830785</v>
      </c>
      <c r="AB16" s="16">
        <f t="shared" si="3"/>
        <v>0.15720177184861767</v>
      </c>
      <c r="AC16" s="2"/>
      <c r="AD16" s="4">
        <f t="shared" si="1"/>
        <v>38643</v>
      </c>
      <c r="AE16" s="28" t="e">
        <f t="shared" si="2"/>
        <v>#DIV/0!</v>
      </c>
      <c r="AF16" s="16"/>
      <c r="AG16" s="14">
        <v>689400</v>
      </c>
      <c r="AH16" s="15">
        <v>36800</v>
      </c>
      <c r="AI16" s="16">
        <v>5.3385630092297784</v>
      </c>
      <c r="AJ16" s="17">
        <v>0.14115923551097523</v>
      </c>
    </row>
    <row r="17" spans="1:36" ht="15.05" x14ac:dyDescent="0.3">
      <c r="A17" s="38" t="s">
        <v>9</v>
      </c>
      <c r="B17" s="14">
        <v>3362300</v>
      </c>
      <c r="C17" s="15">
        <v>274200</v>
      </c>
      <c r="D17" s="16">
        <v>8.1541934466892911</v>
      </c>
      <c r="E17" s="17">
        <v>1.9690450993819577</v>
      </c>
      <c r="F17" s="16"/>
      <c r="G17" s="14">
        <v>4752700</v>
      </c>
      <c r="H17" s="15">
        <v>539900</v>
      </c>
      <c r="I17" s="16">
        <v>11.360579743321935</v>
      </c>
      <c r="J17" s="17">
        <v>2.5324891780912062</v>
      </c>
      <c r="K17" s="26"/>
      <c r="L17" s="11">
        <v>6079191</v>
      </c>
      <c r="M17" s="27">
        <v>652622</v>
      </c>
      <c r="N17" s="16">
        <v>10.735342909936536</v>
      </c>
      <c r="O17" s="16">
        <v>2.6549008810751897</v>
      </c>
      <c r="P17" s="2"/>
      <c r="Q17" s="4">
        <v>376722</v>
      </c>
      <c r="R17" s="28">
        <v>136.54295034432766</v>
      </c>
      <c r="S17" s="16"/>
      <c r="T17" s="14">
        <v>5958000</v>
      </c>
      <c r="U17" s="15">
        <v>587300</v>
      </c>
      <c r="V17" s="16">
        <v>9.857365632302729</v>
      </c>
      <c r="W17" s="17">
        <v>2.328418317455327</v>
      </c>
      <c r="X17" s="36"/>
      <c r="Y17" s="11">
        <v>6079191</v>
      </c>
      <c r="Z17" s="27">
        <v>652622</v>
      </c>
      <c r="AA17" s="16">
        <f t="shared" si="0"/>
        <v>10.735342909936536</v>
      </c>
      <c r="AB17" s="16">
        <f t="shared" si="3"/>
        <v>2.6549008810751897</v>
      </c>
      <c r="AC17" s="2"/>
      <c r="AD17" s="4">
        <f t="shared" si="1"/>
        <v>652622</v>
      </c>
      <c r="AE17" s="28" t="e">
        <f t="shared" si="2"/>
        <v>#DIV/0!</v>
      </c>
      <c r="AF17" s="16"/>
      <c r="AG17" s="14">
        <v>6494700</v>
      </c>
      <c r="AH17" s="15">
        <v>574600</v>
      </c>
      <c r="AI17" s="16">
        <v>8.8471163396768677</v>
      </c>
      <c r="AJ17" s="17">
        <v>2.2038314967431623</v>
      </c>
    </row>
    <row r="18" spans="1:36" ht="15.05" x14ac:dyDescent="0.3">
      <c r="A18" s="38" t="s">
        <v>10</v>
      </c>
      <c r="B18" s="14">
        <v>2179800</v>
      </c>
      <c r="C18" s="15">
        <v>20700</v>
      </c>
      <c r="D18" s="16">
        <v>0.95029518099648191</v>
      </c>
      <c r="E18" s="17">
        <v>0.14877398814476359</v>
      </c>
      <c r="F18" s="16"/>
      <c r="G18" s="14">
        <v>2492200</v>
      </c>
      <c r="H18" s="15">
        <v>57700</v>
      </c>
      <c r="I18" s="16">
        <v>2.3155799783725657</v>
      </c>
      <c r="J18" s="17">
        <v>0.27067494537041437</v>
      </c>
      <c r="K18" s="26"/>
      <c r="L18" s="11">
        <v>2687139</v>
      </c>
      <c r="M18" s="27">
        <v>83871</v>
      </c>
      <c r="N18" s="16">
        <v>3.1212006524411278</v>
      </c>
      <c r="O18" s="16">
        <v>0.34119167266297679</v>
      </c>
      <c r="P18" s="2"/>
      <c r="Q18" s="4">
        <v>62471</v>
      </c>
      <c r="R18" s="28">
        <v>291.92056074766356</v>
      </c>
      <c r="S18" s="16"/>
      <c r="T18" s="14">
        <v>2727200</v>
      </c>
      <c r="U18" s="15">
        <v>88000</v>
      </c>
      <c r="V18" s="16">
        <v>3.2265492793772266</v>
      </c>
      <c r="W18" s="17">
        <v>0.34885954491220234</v>
      </c>
      <c r="X18" s="36"/>
      <c r="Y18" s="11">
        <v>2687139</v>
      </c>
      <c r="Z18" s="27">
        <v>83871</v>
      </c>
      <c r="AA18" s="16">
        <f t="shared" si="0"/>
        <v>3.1212006524411278</v>
      </c>
      <c r="AB18" s="16">
        <f t="shared" si="3"/>
        <v>0.34119167266297679</v>
      </c>
      <c r="AC18" s="2"/>
      <c r="AD18" s="4">
        <f t="shared" si="1"/>
        <v>83871</v>
      </c>
      <c r="AE18" s="28" t="e">
        <f t="shared" si="2"/>
        <v>#DIV/0!</v>
      </c>
      <c r="AF18" s="16"/>
      <c r="AG18" s="14">
        <v>2799500</v>
      </c>
      <c r="AH18" s="15">
        <v>86200</v>
      </c>
      <c r="AI18" s="16">
        <v>3.0791217960716293</v>
      </c>
      <c r="AJ18" s="17">
        <v>0.33061806489190237</v>
      </c>
    </row>
    <row r="19" spans="1:36" ht="15.05" x14ac:dyDescent="0.3">
      <c r="A19" s="38" t="s">
        <v>11</v>
      </c>
      <c r="B19" s="14">
        <v>27351300</v>
      </c>
      <c r="C19" s="15">
        <v>4406900</v>
      </c>
      <c r="D19" s="16">
        <v>16.112292001644676</v>
      </c>
      <c r="E19" s="17">
        <v>31.650263703061054</v>
      </c>
      <c r="F19" s="16"/>
      <c r="G19" s="14">
        <v>31416600</v>
      </c>
      <c r="H19" s="15">
        <v>6277800</v>
      </c>
      <c r="I19" s="16">
        <v>19.982344382015015</v>
      </c>
      <c r="J19" s="17">
        <v>29.444930389931113</v>
      </c>
      <c r="K19" s="26"/>
      <c r="L19" s="11">
        <v>34212484</v>
      </c>
      <c r="M19" s="27">
        <v>6789164</v>
      </c>
      <c r="N19" s="16">
        <v>19.844113043648044</v>
      </c>
      <c r="O19" s="16">
        <v>27.618678937216274</v>
      </c>
      <c r="P19" s="2"/>
      <c r="Q19" s="4">
        <v>2366364</v>
      </c>
      <c r="R19" s="28">
        <v>53.503753278466128</v>
      </c>
      <c r="S19" s="16"/>
      <c r="T19" s="14">
        <v>34820500</v>
      </c>
      <c r="U19" s="15">
        <v>6898400</v>
      </c>
      <c r="V19" s="16">
        <v>19.811243187016601</v>
      </c>
      <c r="W19" s="17">
        <v>27.349461573731482</v>
      </c>
      <c r="X19" s="36"/>
      <c r="Y19" s="11">
        <v>34212484</v>
      </c>
      <c r="Z19" s="27">
        <v>6789164</v>
      </c>
      <c r="AA19" s="16">
        <f t="shared" si="0"/>
        <v>19.844113043648044</v>
      </c>
      <c r="AB19" s="16">
        <f t="shared" si="3"/>
        <v>27.618678937216274</v>
      </c>
      <c r="AC19" s="2"/>
      <c r="AD19" s="4">
        <f t="shared" si="1"/>
        <v>6789164</v>
      </c>
      <c r="AE19" s="28" t="e">
        <f t="shared" si="2"/>
        <v>#DIV/0!</v>
      </c>
      <c r="AF19" s="16"/>
      <c r="AG19" s="14">
        <v>36767600</v>
      </c>
      <c r="AH19" s="15">
        <v>6834700</v>
      </c>
      <c r="AI19" s="16">
        <v>18.588879691478326</v>
      </c>
      <c r="AJ19" s="17">
        <v>26.213965014647705</v>
      </c>
    </row>
    <row r="20" spans="1:36" ht="15.05" x14ac:dyDescent="0.3">
      <c r="A20" s="38" t="s">
        <v>12</v>
      </c>
      <c r="B20" s="14">
        <v>3033800</v>
      </c>
      <c r="C20" s="15">
        <v>109000</v>
      </c>
      <c r="D20" s="16">
        <v>3.5934307825271787</v>
      </c>
      <c r="E20" s="17">
        <v>0.78295408474910411</v>
      </c>
      <c r="F20" s="16"/>
      <c r="G20" s="14">
        <v>4006300</v>
      </c>
      <c r="H20" s="15">
        <v>267500</v>
      </c>
      <c r="I20" s="16">
        <v>6.6771085931230552</v>
      </c>
      <c r="J20" s="17">
        <v>1.2546852412339033</v>
      </c>
      <c r="K20" s="26"/>
      <c r="L20" s="11">
        <v>4660034</v>
      </c>
      <c r="M20" s="27">
        <v>330572</v>
      </c>
      <c r="N20" s="16">
        <v>7.0937679853837974</v>
      </c>
      <c r="O20" s="16">
        <v>1.3447844143451915</v>
      </c>
      <c r="P20" s="2"/>
      <c r="Q20" s="4">
        <v>220672</v>
      </c>
      <c r="R20" s="28">
        <v>200.79344858962693</v>
      </c>
      <c r="S20" s="16"/>
      <c r="T20" s="14">
        <v>4706800</v>
      </c>
      <c r="U20" s="15">
        <v>327900</v>
      </c>
      <c r="V20" s="16">
        <v>6.9658880333407414</v>
      </c>
      <c r="W20" s="17">
        <v>1.2998827064694212</v>
      </c>
      <c r="X20" s="36"/>
      <c r="Y20" s="11">
        <v>4660034</v>
      </c>
      <c r="Z20" s="27">
        <v>330572</v>
      </c>
      <c r="AA20" s="16">
        <f t="shared" si="0"/>
        <v>7.0937679853837974</v>
      </c>
      <c r="AB20" s="16">
        <f t="shared" si="3"/>
        <v>1.3447844143451915</v>
      </c>
      <c r="AC20" s="2"/>
      <c r="AD20" s="4">
        <f t="shared" si="1"/>
        <v>330572</v>
      </c>
      <c r="AE20" s="28" t="e">
        <f t="shared" si="2"/>
        <v>#DIV/0!</v>
      </c>
      <c r="AF20" s="16"/>
      <c r="AG20" s="14">
        <v>5205500</v>
      </c>
      <c r="AH20" s="15">
        <v>315800</v>
      </c>
      <c r="AI20" s="16">
        <v>6.0662871431112713</v>
      </c>
      <c r="AJ20" s="17">
        <v>1.2111488487778568</v>
      </c>
    </row>
    <row r="21" spans="1:36" ht="15.05" x14ac:dyDescent="0.3">
      <c r="A21" s="38" t="s">
        <v>13</v>
      </c>
      <c r="B21" s="14">
        <v>3055100</v>
      </c>
      <c r="C21" s="15">
        <v>182500</v>
      </c>
      <c r="D21" s="16">
        <v>5.9728260033459319</v>
      </c>
      <c r="E21" s="17">
        <v>1.3105110276968113</v>
      </c>
      <c r="F21" s="16"/>
      <c r="G21" s="14">
        <v>3184500</v>
      </c>
      <c r="H21" s="15">
        <v>234800</v>
      </c>
      <c r="I21" s="16">
        <v>7.3731501886944129</v>
      </c>
      <c r="J21" s="17">
        <v>1.1012876067515971</v>
      </c>
      <c r="K21" s="26"/>
      <c r="L21" s="11">
        <v>3308919</v>
      </c>
      <c r="M21" s="27">
        <v>263830</v>
      </c>
      <c r="N21" s="16">
        <v>7.9732988326399044</v>
      </c>
      <c r="O21" s="16">
        <v>1.0732744214170948</v>
      </c>
      <c r="P21" s="2"/>
      <c r="Q21" s="4">
        <v>79830</v>
      </c>
      <c r="R21" s="28">
        <v>43.385869565217391</v>
      </c>
      <c r="S21" s="16"/>
      <c r="T21" s="14">
        <v>3375400</v>
      </c>
      <c r="U21" s="15">
        <v>292600</v>
      </c>
      <c r="V21" s="16">
        <v>8.6675072613874313</v>
      </c>
      <c r="W21" s="17">
        <v>1.1598996076801988</v>
      </c>
      <c r="X21" s="36"/>
      <c r="Y21" s="11">
        <v>3308919</v>
      </c>
      <c r="Z21" s="27">
        <v>263830</v>
      </c>
      <c r="AA21" s="16">
        <f t="shared" si="0"/>
        <v>7.9732988326399044</v>
      </c>
      <c r="AB21" s="16">
        <f t="shared" si="3"/>
        <v>1.0732744214170948</v>
      </c>
      <c r="AC21" s="2"/>
      <c r="AD21" s="4">
        <f t="shared" si="1"/>
        <v>263830</v>
      </c>
      <c r="AE21" s="28" t="e">
        <f t="shared" si="2"/>
        <v>#DIV/0!</v>
      </c>
      <c r="AF21" s="16"/>
      <c r="AG21" s="14">
        <v>3391400</v>
      </c>
      <c r="AH21" s="15">
        <v>268600</v>
      </c>
      <c r="AI21" s="16">
        <v>7.9211587584326697</v>
      </c>
      <c r="AJ21" s="17">
        <v>1.0303504246187476</v>
      </c>
    </row>
    <row r="22" spans="1:36" ht="15.05" x14ac:dyDescent="0.3">
      <c r="A22" s="38" t="s">
        <v>14</v>
      </c>
      <c r="B22" s="14">
        <v>612400</v>
      </c>
      <c r="C22" s="15">
        <v>13800</v>
      </c>
      <c r="D22" s="16">
        <v>2.252803145466391</v>
      </c>
      <c r="E22" s="17">
        <v>9.9089293479763613E-2</v>
      </c>
      <c r="F22" s="16"/>
      <c r="G22" s="14">
        <v>732400</v>
      </c>
      <c r="H22" s="15">
        <v>28400</v>
      </c>
      <c r="I22" s="16">
        <v>3.8750481308832323</v>
      </c>
      <c r="J22" s="17">
        <v>0.13311190541531406</v>
      </c>
      <c r="K22" s="26"/>
      <c r="L22" s="11">
        <v>825661</v>
      </c>
      <c r="M22" s="27">
        <v>36705</v>
      </c>
      <c r="N22" s="16">
        <v>4.4455290972929564</v>
      </c>
      <c r="O22" s="16">
        <v>0.14931788514617164</v>
      </c>
      <c r="P22" s="2"/>
      <c r="Q22" s="4">
        <v>22105</v>
      </c>
      <c r="R22" s="28">
        <v>151.4041095890411</v>
      </c>
      <c r="S22" s="16"/>
      <c r="T22" s="14">
        <v>843700</v>
      </c>
      <c r="U22" s="15">
        <v>38900</v>
      </c>
      <c r="V22" s="16">
        <v>4.6142230292743402</v>
      </c>
      <c r="W22" s="17">
        <v>0.15433901814788817</v>
      </c>
      <c r="X22" s="36"/>
      <c r="Y22" s="11">
        <v>825661</v>
      </c>
      <c r="Z22" s="27">
        <v>36705</v>
      </c>
      <c r="AA22" s="16">
        <f t="shared" si="0"/>
        <v>4.4455290972929564</v>
      </c>
      <c r="AB22" s="16">
        <f t="shared" si="3"/>
        <v>0.14931788514617164</v>
      </c>
      <c r="AC22" s="2"/>
      <c r="AD22" s="4">
        <f t="shared" si="1"/>
        <v>36705</v>
      </c>
      <c r="AE22" s="28" t="e">
        <f t="shared" si="2"/>
        <v>#DIV/0!</v>
      </c>
      <c r="AF22" s="16"/>
      <c r="AG22" s="14">
        <v>896800</v>
      </c>
      <c r="AH22" s="15">
        <v>41300</v>
      </c>
      <c r="AI22" s="16">
        <v>4.610380632097268</v>
      </c>
      <c r="AJ22" s="17">
        <v>0.15858360261581059</v>
      </c>
    </row>
    <row r="23" spans="1:36" ht="15.05" x14ac:dyDescent="0.3">
      <c r="A23" s="38" t="s">
        <v>15</v>
      </c>
      <c r="B23" s="14">
        <v>572800</v>
      </c>
      <c r="C23" s="15">
        <v>28500</v>
      </c>
      <c r="D23" s="16">
        <v>4.9708373121795466</v>
      </c>
      <c r="E23" s="17">
        <v>0.20449869845203952</v>
      </c>
      <c r="F23" s="16"/>
      <c r="G23" s="14">
        <v>539700</v>
      </c>
      <c r="H23" s="15">
        <v>38200</v>
      </c>
      <c r="I23" s="16">
        <v>7.0852280518402395</v>
      </c>
      <c r="J23" s="17">
        <v>0.17933991597815183</v>
      </c>
      <c r="K23" s="26"/>
      <c r="L23" s="11">
        <v>561505</v>
      </c>
      <c r="M23" s="27">
        <v>22701</v>
      </c>
      <c r="N23" s="16">
        <v>4.0428847472417875</v>
      </c>
      <c r="O23" s="16">
        <v>9.2348871017660886E-2</v>
      </c>
      <c r="P23" s="2"/>
      <c r="Q23" s="4">
        <v>-6399</v>
      </c>
      <c r="R23" s="28">
        <v>-21.989690721649485</v>
      </c>
      <c r="S23" s="16"/>
      <c r="T23" s="14">
        <v>571600</v>
      </c>
      <c r="U23" s="15">
        <v>23700</v>
      </c>
      <c r="V23" s="16">
        <v>4.1515626530812186</v>
      </c>
      <c r="W23" s="17">
        <v>9.4080631422574085E-2</v>
      </c>
      <c r="X23" s="36"/>
      <c r="Y23" s="11">
        <v>561505</v>
      </c>
      <c r="Z23" s="27">
        <v>22701</v>
      </c>
      <c r="AA23" s="16">
        <f t="shared" si="0"/>
        <v>4.0428847472417875</v>
      </c>
      <c r="AB23" s="16">
        <f t="shared" si="3"/>
        <v>9.2348871017660886E-2</v>
      </c>
      <c r="AC23" s="2"/>
      <c r="AD23" s="4">
        <f t="shared" si="1"/>
        <v>22701</v>
      </c>
      <c r="AE23" s="28" t="e">
        <f t="shared" si="2"/>
        <v>#DIV/0!</v>
      </c>
      <c r="AF23" s="16"/>
      <c r="AG23" s="14">
        <v>637600</v>
      </c>
      <c r="AH23" s="15">
        <v>39100</v>
      </c>
      <c r="AI23" s="16">
        <v>6.1266514434839339</v>
      </c>
      <c r="AJ23" s="17">
        <v>0.14983114702848188</v>
      </c>
    </row>
    <row r="24" spans="1:36" ht="15.05" x14ac:dyDescent="0.3">
      <c r="A24" s="38" t="s">
        <v>16</v>
      </c>
      <c r="B24" s="14">
        <v>12083400</v>
      </c>
      <c r="C24" s="15">
        <v>960700</v>
      </c>
      <c r="D24" s="16">
        <v>7.9506732981587724</v>
      </c>
      <c r="E24" s="17">
        <v>6.8997518997141949</v>
      </c>
      <c r="F24" s="16"/>
      <c r="G24" s="14">
        <v>15043600</v>
      </c>
      <c r="H24" s="15">
        <v>1554900</v>
      </c>
      <c r="I24" s="16">
        <v>10.335722100616454</v>
      </c>
      <c r="J24" s="17">
        <v>7.2928485839881008</v>
      </c>
      <c r="K24" s="26"/>
      <c r="L24" s="11">
        <v>17374812</v>
      </c>
      <c r="M24" s="27">
        <v>2018150</v>
      </c>
      <c r="N24" s="16">
        <v>11.615377478616747</v>
      </c>
      <c r="O24" s="16">
        <v>8.2099411499181674</v>
      </c>
      <c r="P24" s="2"/>
      <c r="Q24" s="4">
        <v>1056850</v>
      </c>
      <c r="R24" s="28">
        <v>109.93966503692916</v>
      </c>
      <c r="S24" s="16"/>
      <c r="T24" s="14">
        <v>17775300</v>
      </c>
      <c r="U24" s="15">
        <v>2112100</v>
      </c>
      <c r="V24" s="16">
        <v>11.882096207442446</v>
      </c>
      <c r="W24" s="17">
        <v>8.3736241996158665</v>
      </c>
      <c r="X24" s="36"/>
      <c r="Y24" s="11">
        <v>17374812</v>
      </c>
      <c r="Z24" s="27">
        <v>2018150</v>
      </c>
      <c r="AA24" s="16">
        <f t="shared" si="0"/>
        <v>11.615377478616747</v>
      </c>
      <c r="AB24" s="16">
        <f t="shared" si="3"/>
        <v>8.2099411499181674</v>
      </c>
      <c r="AC24" s="2"/>
      <c r="AD24" s="4">
        <f t="shared" si="1"/>
        <v>2018150</v>
      </c>
      <c r="AE24" s="28" t="e">
        <f t="shared" si="2"/>
        <v>#DIV/0!</v>
      </c>
      <c r="AF24" s="16"/>
      <c r="AG24" s="14">
        <v>19495000</v>
      </c>
      <c r="AH24" s="15">
        <v>2344500</v>
      </c>
      <c r="AI24" s="16">
        <v>12.026203474413814</v>
      </c>
      <c r="AJ24" s="17">
        <v>8.9921892580061673</v>
      </c>
    </row>
    <row r="25" spans="1:36" ht="15.05" x14ac:dyDescent="0.3">
      <c r="A25" s="38" t="s">
        <v>17</v>
      </c>
      <c r="B25" s="14">
        <v>5973900</v>
      </c>
      <c r="C25" s="15">
        <v>108600</v>
      </c>
      <c r="D25" s="16">
        <v>1.8183842127376786</v>
      </c>
      <c r="E25" s="17">
        <v>0.78016749013649644</v>
      </c>
      <c r="F25" s="16"/>
      <c r="G25" s="14">
        <v>7594500</v>
      </c>
      <c r="H25" s="15">
        <v>374300</v>
      </c>
      <c r="I25" s="16">
        <v>4.9279370953308694</v>
      </c>
      <c r="J25" s="17">
        <v>1.7553651766591509</v>
      </c>
      <c r="K25" s="26"/>
      <c r="L25" s="11">
        <v>9084812</v>
      </c>
      <c r="M25" s="27">
        <v>511680</v>
      </c>
      <c r="N25" s="16">
        <v>5.6322574424214835</v>
      </c>
      <c r="O25" s="16">
        <v>2.0815413559894593</v>
      </c>
      <c r="P25" s="2"/>
      <c r="Q25" s="4">
        <v>402580</v>
      </c>
      <c r="R25" s="28">
        <v>369.00091659028413</v>
      </c>
      <c r="S25" s="16"/>
      <c r="T25" s="14">
        <v>9030300</v>
      </c>
      <c r="U25" s="15">
        <v>522100</v>
      </c>
      <c r="V25" s="16">
        <v>5.7816635222434583</v>
      </c>
      <c r="W25" s="17">
        <v>2.069932476431771</v>
      </c>
      <c r="X25" s="36"/>
      <c r="Y25" s="11">
        <v>9084812</v>
      </c>
      <c r="Z25" s="27">
        <v>511680</v>
      </c>
      <c r="AA25" s="16">
        <f t="shared" si="0"/>
        <v>5.6322574424214835</v>
      </c>
      <c r="AB25" s="16">
        <f t="shared" si="3"/>
        <v>2.0815413559894593</v>
      </c>
      <c r="AC25" s="2"/>
      <c r="AD25" s="4">
        <f t="shared" si="1"/>
        <v>511680</v>
      </c>
      <c r="AE25" s="28" t="e">
        <f t="shared" si="2"/>
        <v>#DIV/0!</v>
      </c>
      <c r="AF25" s="16"/>
      <c r="AG25" s="14">
        <v>9655500</v>
      </c>
      <c r="AH25" s="15">
        <v>553200</v>
      </c>
      <c r="AI25" s="16">
        <v>5.7296401126281173</v>
      </c>
      <c r="AJ25" s="17">
        <v>2.1218568108238034</v>
      </c>
    </row>
    <row r="26" spans="1:36" ht="15.05" x14ac:dyDescent="0.3">
      <c r="A26" s="38" t="s">
        <v>18</v>
      </c>
      <c r="B26" s="14">
        <v>1023300</v>
      </c>
      <c r="C26" s="15">
        <v>123300</v>
      </c>
      <c r="D26" s="16">
        <v>12.050830033654767</v>
      </c>
      <c r="E26" s="17">
        <v>0.88567744233706236</v>
      </c>
      <c r="F26" s="16"/>
      <c r="G26" s="14">
        <v>1134400</v>
      </c>
      <c r="H26" s="15">
        <v>143500</v>
      </c>
      <c r="I26" s="16">
        <v>12.650846166662699</v>
      </c>
      <c r="J26" s="17">
        <v>0.67308752595576626</v>
      </c>
      <c r="K26" s="26"/>
      <c r="L26" s="11">
        <v>1206732</v>
      </c>
      <c r="M26" s="27">
        <v>142755</v>
      </c>
      <c r="N26" s="16">
        <v>11.829884348803214</v>
      </c>
      <c r="O26" s="16">
        <v>0.58073490516392134</v>
      </c>
      <c r="P26" s="2"/>
      <c r="Q26" s="4">
        <v>18355</v>
      </c>
      <c r="R26" s="28">
        <v>14.754823151125402</v>
      </c>
      <c r="S26" s="16"/>
      <c r="T26" s="14">
        <v>1276900</v>
      </c>
      <c r="U26" s="15">
        <v>150400</v>
      </c>
      <c r="V26" s="16">
        <v>11.782026864474739</v>
      </c>
      <c r="W26" s="17">
        <v>0.59647041029344394</v>
      </c>
      <c r="X26" s="36"/>
      <c r="Y26" s="11">
        <v>1206732</v>
      </c>
      <c r="Z26" s="27">
        <v>142755</v>
      </c>
      <c r="AA26" s="16">
        <f t="shared" si="0"/>
        <v>11.829884348803214</v>
      </c>
      <c r="AB26" s="16">
        <f t="shared" si="3"/>
        <v>0.58073490516392134</v>
      </c>
      <c r="AC26" s="2"/>
      <c r="AD26" s="4">
        <f t="shared" si="1"/>
        <v>142755</v>
      </c>
      <c r="AE26" s="28" t="e">
        <f t="shared" si="2"/>
        <v>#DIV/0!</v>
      </c>
      <c r="AF26" s="16"/>
      <c r="AG26" s="14">
        <v>1337800</v>
      </c>
      <c r="AH26" s="15">
        <v>163200</v>
      </c>
      <c r="AI26" s="16">
        <v>12.196795568960297</v>
      </c>
      <c r="AJ26" s="17">
        <v>0.62583892881296488</v>
      </c>
    </row>
    <row r="27" spans="1:36" ht="15.05" x14ac:dyDescent="0.3">
      <c r="A27" s="38" t="s">
        <v>19</v>
      </c>
      <c r="B27" s="14">
        <v>915600</v>
      </c>
      <c r="C27" s="15">
        <v>22400</v>
      </c>
      <c r="D27" s="16">
        <v>2.4447036517651584</v>
      </c>
      <c r="E27" s="17">
        <v>0.16076065414590338</v>
      </c>
      <c r="F27" s="16"/>
      <c r="G27" s="14">
        <v>1196800</v>
      </c>
      <c r="H27" s="15">
        <v>46500</v>
      </c>
      <c r="I27" s="16">
        <v>3.8886423968054626</v>
      </c>
      <c r="J27" s="17">
        <v>0.21828382544479569</v>
      </c>
      <c r="K27" s="26"/>
      <c r="L27" s="11">
        <v>1422425</v>
      </c>
      <c r="M27" s="27">
        <v>55872</v>
      </c>
      <c r="N27" s="16">
        <v>3.9279399616851505</v>
      </c>
      <c r="O27" s="16">
        <v>0.22729025688290158</v>
      </c>
      <c r="P27" s="2"/>
      <c r="Q27" s="4">
        <v>33572</v>
      </c>
      <c r="R27" s="28">
        <v>150.54708520179372</v>
      </c>
      <c r="S27" s="16"/>
      <c r="T27" s="14">
        <v>1450700</v>
      </c>
      <c r="U27" s="15">
        <v>53800</v>
      </c>
      <c r="V27" s="16">
        <v>3.7058967066508037</v>
      </c>
      <c r="W27" s="17">
        <v>0.21315031551503794</v>
      </c>
      <c r="X27" s="36"/>
      <c r="Y27" s="11">
        <v>1422425</v>
      </c>
      <c r="Z27" s="27">
        <v>55872</v>
      </c>
      <c r="AA27" s="16">
        <f t="shared" si="0"/>
        <v>3.9279399616851505</v>
      </c>
      <c r="AB27" s="16">
        <f t="shared" si="3"/>
        <v>0.22729025688290158</v>
      </c>
      <c r="AC27" s="2"/>
      <c r="AD27" s="4">
        <f t="shared" si="1"/>
        <v>55872</v>
      </c>
      <c r="AE27" s="28" t="e">
        <f t="shared" si="2"/>
        <v>#DIV/0!</v>
      </c>
      <c r="AF27" s="16"/>
      <c r="AG27" s="14">
        <v>1569000</v>
      </c>
      <c r="AH27" s="15">
        <v>66100</v>
      </c>
      <c r="AI27" s="16">
        <v>4.2123088826811017</v>
      </c>
      <c r="AJ27" s="17">
        <v>0.25348752945755526</v>
      </c>
    </row>
    <row r="28" spans="1:36" ht="15.05" x14ac:dyDescent="0.3">
      <c r="A28" s="38" t="s">
        <v>20</v>
      </c>
      <c r="B28" s="14">
        <v>10550300</v>
      </c>
      <c r="C28" s="15">
        <v>652400</v>
      </c>
      <c r="D28" s="16">
        <v>6.1841100673774543</v>
      </c>
      <c r="E28" s="17">
        <v>4.6857881161076298</v>
      </c>
      <c r="F28" s="16"/>
      <c r="G28" s="14">
        <v>11547500</v>
      </c>
      <c r="H28" s="15">
        <v>1054700</v>
      </c>
      <c r="I28" s="16">
        <v>9.1337652592486425</v>
      </c>
      <c r="J28" s="17">
        <v>4.9470068746811444</v>
      </c>
      <c r="K28" s="26"/>
      <c r="L28" s="11">
        <v>12017820</v>
      </c>
      <c r="M28" s="27">
        <v>1141974</v>
      </c>
      <c r="N28" s="16">
        <v>9.5023390265455792</v>
      </c>
      <c r="O28" s="16">
        <v>4.6456107498137644</v>
      </c>
      <c r="P28" s="2"/>
      <c r="Q28" s="4">
        <v>483974</v>
      </c>
      <c r="R28" s="28">
        <v>73.552279635258358</v>
      </c>
      <c r="S28" s="16"/>
      <c r="T28" s="14">
        <v>12010200</v>
      </c>
      <c r="U28" s="15">
        <v>1157700</v>
      </c>
      <c r="V28" s="16">
        <v>9.6396198742156169</v>
      </c>
      <c r="W28" s="17">
        <v>4.5900128235904907</v>
      </c>
      <c r="X28" s="36"/>
      <c r="Y28" s="11">
        <v>12017820</v>
      </c>
      <c r="Z28" s="27">
        <v>1141974</v>
      </c>
      <c r="AA28" s="16">
        <f t="shared" si="0"/>
        <v>9.5023390265455792</v>
      </c>
      <c r="AB28" s="16">
        <f t="shared" si="3"/>
        <v>4.6456107498137644</v>
      </c>
      <c r="AC28" s="2"/>
      <c r="AD28" s="4">
        <f t="shared" si="1"/>
        <v>1141974</v>
      </c>
      <c r="AE28" s="28" t="e">
        <f t="shared" si="2"/>
        <v>#DIV/0!</v>
      </c>
      <c r="AF28" s="16"/>
      <c r="AG28" s="14">
        <v>12032000</v>
      </c>
      <c r="AH28" s="15">
        <v>1042300</v>
      </c>
      <c r="AI28" s="16">
        <v>8.6622984996154848</v>
      </c>
      <c r="AJ28" s="17">
        <v>3.9974865647697246</v>
      </c>
    </row>
    <row r="29" spans="1:36" ht="15.05" x14ac:dyDescent="0.3">
      <c r="A29" s="38" t="s">
        <v>21</v>
      </c>
      <c r="B29" s="14">
        <v>5147900</v>
      </c>
      <c r="C29" s="15">
        <v>86600</v>
      </c>
      <c r="D29" s="16">
        <v>1.6816721031750348</v>
      </c>
      <c r="E29" s="17">
        <v>0.62174815002077377</v>
      </c>
      <c r="F29" s="16"/>
      <c r="G29" s="14">
        <v>5657800</v>
      </c>
      <c r="H29" s="15">
        <v>143400</v>
      </c>
      <c r="I29" s="16">
        <v>2.5350232191986382</v>
      </c>
      <c r="J29" s="17">
        <v>0.67272167928126325</v>
      </c>
      <c r="K29" s="26"/>
      <c r="L29" s="11">
        <v>5979302</v>
      </c>
      <c r="M29" s="27">
        <v>184421</v>
      </c>
      <c r="N29" s="16">
        <v>3.0843232203357513</v>
      </c>
      <c r="O29" s="16">
        <v>0.75023440121351648</v>
      </c>
      <c r="P29" s="2"/>
      <c r="Q29" s="4">
        <v>97421</v>
      </c>
      <c r="R29" s="28">
        <v>111.97816091954023</v>
      </c>
      <c r="S29" s="16"/>
      <c r="T29" s="14">
        <v>6057300</v>
      </c>
      <c r="U29" s="15">
        <v>191400</v>
      </c>
      <c r="V29" s="16">
        <v>3.1590281224029297</v>
      </c>
      <c r="W29" s="17">
        <v>0.75863956948893363</v>
      </c>
      <c r="X29" s="36"/>
      <c r="Y29" s="11">
        <v>5979302</v>
      </c>
      <c r="Z29" s="27">
        <v>184421</v>
      </c>
      <c r="AA29" s="16">
        <f t="shared" si="0"/>
        <v>3.0843232203357513</v>
      </c>
      <c r="AB29" s="16">
        <f t="shared" si="3"/>
        <v>0.75023440121351648</v>
      </c>
      <c r="AC29" s="2"/>
      <c r="AD29" s="4">
        <f t="shared" si="1"/>
        <v>184421</v>
      </c>
      <c r="AE29" s="28" t="e">
        <f t="shared" si="2"/>
        <v>#DIV/0!</v>
      </c>
      <c r="AF29" s="16"/>
      <c r="AG29" s="14">
        <v>6212700</v>
      </c>
      <c r="AH29" s="15">
        <v>203200</v>
      </c>
      <c r="AI29" s="16">
        <v>3.2712581965352827</v>
      </c>
      <c r="AJ29" s="17">
        <v>0.77948633057825312</v>
      </c>
    </row>
    <row r="30" spans="1:36" ht="15.05" x14ac:dyDescent="0.3">
      <c r="A30" s="38" t="s">
        <v>22</v>
      </c>
      <c r="B30" s="14">
        <v>2571100</v>
      </c>
      <c r="C30" s="15">
        <v>36000</v>
      </c>
      <c r="D30" s="16">
        <v>1.4015243887023949</v>
      </c>
      <c r="E30" s="17">
        <v>0.25880138367350014</v>
      </c>
      <c r="F30" s="16"/>
      <c r="G30" s="14">
        <v>2738500</v>
      </c>
      <c r="H30" s="15">
        <v>68100</v>
      </c>
      <c r="I30" s="16">
        <v>2.4870558652751016</v>
      </c>
      <c r="J30" s="17">
        <v>0.31944981162883052</v>
      </c>
      <c r="K30" s="26"/>
      <c r="L30" s="11">
        <v>2809202</v>
      </c>
      <c r="M30" s="27">
        <v>74640</v>
      </c>
      <c r="N30" s="16">
        <v>2.6569823031594026</v>
      </c>
      <c r="O30" s="16">
        <v>0.3036394754750103</v>
      </c>
      <c r="P30" s="2"/>
      <c r="Q30" s="4">
        <v>39240</v>
      </c>
      <c r="R30" s="28">
        <v>110.84745762711864</v>
      </c>
      <c r="S30" s="16"/>
      <c r="T30" s="14">
        <v>2850200</v>
      </c>
      <c r="U30" s="15">
        <v>86200</v>
      </c>
      <c r="V30" s="16">
        <v>3.0234529428977011</v>
      </c>
      <c r="W30" s="17">
        <v>0.34165185052003039</v>
      </c>
      <c r="X30" s="36"/>
      <c r="Y30" s="11">
        <v>2809202</v>
      </c>
      <c r="Z30" s="27">
        <v>74640</v>
      </c>
      <c r="AA30" s="16">
        <f t="shared" si="0"/>
        <v>2.6569823031594026</v>
      </c>
      <c r="AB30" s="16">
        <f t="shared" si="3"/>
        <v>0.3036394754750103</v>
      </c>
      <c r="AC30" s="2"/>
      <c r="AD30" s="4">
        <f t="shared" si="1"/>
        <v>74640</v>
      </c>
      <c r="AE30" s="28" t="e">
        <f t="shared" si="2"/>
        <v>#DIV/0!</v>
      </c>
      <c r="AF30" s="16"/>
      <c r="AG30" s="14">
        <v>2937200</v>
      </c>
      <c r="AH30" s="15">
        <v>100300</v>
      </c>
      <c r="AI30" s="16">
        <v>3.4155248218885568</v>
      </c>
      <c r="AJ30" s="17">
        <v>0.38477436326748576</v>
      </c>
    </row>
    <row r="31" spans="1:36" ht="15.05" x14ac:dyDescent="0.3">
      <c r="A31" s="38" t="s">
        <v>23</v>
      </c>
      <c r="B31" s="14">
        <v>2282100</v>
      </c>
      <c r="C31" s="15">
        <v>47400</v>
      </c>
      <c r="D31" s="16">
        <v>2.0751884443579747</v>
      </c>
      <c r="E31" s="17">
        <v>0.34012254552545085</v>
      </c>
      <c r="F31" s="16"/>
      <c r="G31" s="14">
        <v>2500400</v>
      </c>
      <c r="H31" s="15">
        <v>98200</v>
      </c>
      <c r="I31" s="16">
        <v>3.9277144091250862</v>
      </c>
      <c r="J31" s="17">
        <v>0.46062441490915251</v>
      </c>
      <c r="K31" s="26"/>
      <c r="L31" s="11">
        <v>2614097</v>
      </c>
      <c r="M31" s="27">
        <v>116449</v>
      </c>
      <c r="N31" s="16">
        <v>4.4546548961266552</v>
      </c>
      <c r="O31" s="16">
        <v>0.47372070310275283</v>
      </c>
      <c r="P31" s="2"/>
      <c r="Q31" s="4">
        <v>68149</v>
      </c>
      <c r="R31" s="28">
        <v>141.0952380952381</v>
      </c>
      <c r="S31" s="16"/>
      <c r="T31" s="14">
        <v>2654100</v>
      </c>
      <c r="U31" s="15">
        <v>122500</v>
      </c>
      <c r="V31" s="16">
        <v>4.616609440071076</v>
      </c>
      <c r="W31" s="17">
        <v>0.48577798596481908</v>
      </c>
      <c r="X31" s="36"/>
      <c r="Y31" s="11">
        <v>2614097</v>
      </c>
      <c r="Z31" s="27">
        <v>116449</v>
      </c>
      <c r="AA31" s="16">
        <f t="shared" si="0"/>
        <v>4.4546548961266552</v>
      </c>
      <c r="AB31" s="16">
        <f t="shared" si="3"/>
        <v>0.47372070310275283</v>
      </c>
      <c r="AC31" s="2"/>
      <c r="AD31" s="4">
        <f t="shared" si="1"/>
        <v>116449</v>
      </c>
      <c r="AE31" s="28" t="e">
        <f t="shared" si="2"/>
        <v>#DIV/0!</v>
      </c>
      <c r="AF31" s="16"/>
      <c r="AG31" s="14">
        <v>2709900</v>
      </c>
      <c r="AH31" s="15">
        <v>125100</v>
      </c>
      <c r="AI31" s="16">
        <v>4.6169151952316758</v>
      </c>
      <c r="AJ31" s="17">
        <v>0.47986239084025223</v>
      </c>
    </row>
    <row r="32" spans="1:36" ht="15.05" x14ac:dyDescent="0.3">
      <c r="A32" s="38" t="s">
        <v>24</v>
      </c>
      <c r="B32" s="14">
        <v>3419100</v>
      </c>
      <c r="C32" s="15">
        <v>29500</v>
      </c>
      <c r="D32" s="16">
        <v>0.86202761623655955</v>
      </c>
      <c r="E32" s="17">
        <v>0.21168064332989439</v>
      </c>
      <c r="F32" s="16"/>
      <c r="G32" s="14">
        <v>3776200</v>
      </c>
      <c r="H32" s="15">
        <v>58900</v>
      </c>
      <c r="I32" s="16">
        <v>1.5589887268519131</v>
      </c>
      <c r="J32" s="17">
        <v>0.27612512275211254</v>
      </c>
      <c r="K32" s="26"/>
      <c r="L32" s="11">
        <v>4023706</v>
      </c>
      <c r="M32" s="27">
        <v>78597</v>
      </c>
      <c r="N32" s="16">
        <v>1.9533484802319057</v>
      </c>
      <c r="O32" s="16">
        <v>0.31973676117241939</v>
      </c>
      <c r="P32" s="2"/>
      <c r="Q32" s="4">
        <v>49197</v>
      </c>
      <c r="R32" s="28">
        <v>167.33673469387756</v>
      </c>
      <c r="S32" s="16"/>
      <c r="T32" s="14">
        <v>4066500</v>
      </c>
      <c r="U32" s="15">
        <v>84800</v>
      </c>
      <c r="V32" s="16">
        <v>2.0847355386472581</v>
      </c>
      <c r="W32" s="17">
        <v>0.33610533541846355</v>
      </c>
      <c r="X32" s="36"/>
      <c r="Y32" s="11">
        <v>4023706</v>
      </c>
      <c r="Z32" s="27">
        <v>78597</v>
      </c>
      <c r="AA32" s="16">
        <f t="shared" si="0"/>
        <v>1.9533484802319057</v>
      </c>
      <c r="AB32" s="16">
        <f t="shared" si="3"/>
        <v>0.31973676117241939</v>
      </c>
      <c r="AC32" s="2"/>
      <c r="AD32" s="4">
        <f t="shared" si="1"/>
        <v>78597</v>
      </c>
      <c r="AE32" s="28" t="e">
        <f t="shared" si="2"/>
        <v>#DIV/0!</v>
      </c>
      <c r="AF32" s="16"/>
      <c r="AG32" s="14">
        <v>4164000</v>
      </c>
      <c r="AH32" s="15">
        <v>89100</v>
      </c>
      <c r="AI32" s="16">
        <v>2.1406691842628227</v>
      </c>
      <c r="AJ32" s="17">
        <v>0.34188272837129957</v>
      </c>
    </row>
    <row r="33" spans="1:36" ht="15.05" x14ac:dyDescent="0.3">
      <c r="A33" s="38" t="s">
        <v>25</v>
      </c>
      <c r="B33" s="14">
        <v>3859800</v>
      </c>
      <c r="C33" s="15">
        <v>131300</v>
      </c>
      <c r="D33" s="16">
        <v>3.4026760349913143</v>
      </c>
      <c r="E33" s="17">
        <v>0.94325509442282485</v>
      </c>
      <c r="F33" s="16"/>
      <c r="G33" s="14">
        <v>4153400</v>
      </c>
      <c r="H33" s="15">
        <v>116900</v>
      </c>
      <c r="I33" s="16">
        <v>2.8147524646870838</v>
      </c>
      <c r="J33" s="17">
        <v>0.54833380995025094</v>
      </c>
      <c r="K33" s="26"/>
      <c r="L33" s="11">
        <v>4173509</v>
      </c>
      <c r="M33" s="27">
        <v>104852</v>
      </c>
      <c r="N33" s="16">
        <v>2.5123223647055752</v>
      </c>
      <c r="O33" s="16">
        <v>0.42654349253089197</v>
      </c>
      <c r="P33" s="2"/>
      <c r="Q33" s="4">
        <v>-23448</v>
      </c>
      <c r="R33" s="28">
        <v>-18.275915822291505</v>
      </c>
      <c r="S33" s="16"/>
      <c r="T33" s="14">
        <v>4230200</v>
      </c>
      <c r="U33" s="15">
        <v>119900</v>
      </c>
      <c r="V33" s="16">
        <v>2.8332332597359002</v>
      </c>
      <c r="W33" s="17">
        <v>0.47516864042386636</v>
      </c>
      <c r="X33" s="36"/>
      <c r="Y33" s="11">
        <v>4173509</v>
      </c>
      <c r="Z33" s="27">
        <v>104852</v>
      </c>
      <c r="AA33" s="16">
        <f t="shared" si="0"/>
        <v>2.5123223647055752</v>
      </c>
      <c r="AB33" s="16">
        <f t="shared" si="3"/>
        <v>0.42654349253089197</v>
      </c>
      <c r="AC33" s="2"/>
      <c r="AD33" s="4">
        <f t="shared" si="1"/>
        <v>104852</v>
      </c>
      <c r="AE33" s="28" t="e">
        <f t="shared" si="2"/>
        <v>#DIV/0!</v>
      </c>
      <c r="AF33" s="16"/>
      <c r="AG33" s="14">
        <v>4374700</v>
      </c>
      <c r="AH33" s="15">
        <v>124200</v>
      </c>
      <c r="AI33" s="16">
        <v>2.8385469825037264</v>
      </c>
      <c r="AJ33" s="17">
        <v>0.47627626201722317</v>
      </c>
    </row>
    <row r="34" spans="1:36" ht="15.05" x14ac:dyDescent="0.3">
      <c r="A34" s="38" t="s">
        <v>26</v>
      </c>
      <c r="B34" s="14">
        <v>1142600</v>
      </c>
      <c r="C34" s="15">
        <v>28900</v>
      </c>
      <c r="D34" s="16">
        <v>2.5332542129004816</v>
      </c>
      <c r="E34" s="17">
        <v>0.20787421254463129</v>
      </c>
      <c r="F34" s="16"/>
      <c r="G34" s="14">
        <v>1204200</v>
      </c>
      <c r="H34" s="15">
        <v>24100</v>
      </c>
      <c r="I34" s="16">
        <v>1.9983158440212463</v>
      </c>
      <c r="J34" s="17">
        <v>0.11286369908416852</v>
      </c>
      <c r="K34" s="26"/>
      <c r="L34" s="11">
        <v>1246940</v>
      </c>
      <c r="M34" s="27">
        <v>23197</v>
      </c>
      <c r="N34" s="16">
        <v>1.8603140487914414</v>
      </c>
      <c r="O34" s="16">
        <v>9.436662530270383E-2</v>
      </c>
      <c r="P34" s="2"/>
      <c r="Q34" s="4">
        <v>-4603</v>
      </c>
      <c r="R34" s="28">
        <v>-16.557553956834532</v>
      </c>
      <c r="S34" s="16"/>
      <c r="T34" s="14">
        <v>1259000</v>
      </c>
      <c r="U34" s="15">
        <v>20900</v>
      </c>
      <c r="V34" s="16">
        <v>1.6598927559001333</v>
      </c>
      <c r="W34" s="17">
        <v>8.2852803854570292E-2</v>
      </c>
      <c r="X34" s="36"/>
      <c r="Y34" s="11">
        <v>1246940</v>
      </c>
      <c r="Z34" s="27">
        <v>23197</v>
      </c>
      <c r="AA34" s="16">
        <f t="shared" si="0"/>
        <v>1.8603140487914414</v>
      </c>
      <c r="AB34" s="16">
        <f t="shared" si="3"/>
        <v>9.436662530270383E-2</v>
      </c>
      <c r="AC34" s="2"/>
      <c r="AD34" s="4">
        <f t="shared" si="1"/>
        <v>23197</v>
      </c>
      <c r="AE34" s="28" t="e">
        <f t="shared" si="2"/>
        <v>#DIV/0!</v>
      </c>
      <c r="AF34" s="16"/>
      <c r="AG34" s="14">
        <v>1267500</v>
      </c>
      <c r="AH34" s="15">
        <v>21200</v>
      </c>
      <c r="AI34" s="16">
        <v>1.6760049797323631</v>
      </c>
      <c r="AJ34" s="17">
        <v>8.1479915204737463E-2</v>
      </c>
    </row>
    <row r="35" spans="1:36" ht="15.05" x14ac:dyDescent="0.3">
      <c r="A35" s="38" t="s">
        <v>27</v>
      </c>
      <c r="B35" s="14">
        <v>4424200</v>
      </c>
      <c r="C35" s="15">
        <v>147000</v>
      </c>
      <c r="D35" s="16">
        <v>3.3221276498601005</v>
      </c>
      <c r="E35" s="17">
        <v>1.0555950762022306</v>
      </c>
      <c r="F35" s="16"/>
      <c r="G35" s="14">
        <v>4945000</v>
      </c>
      <c r="H35" s="15">
        <v>246300</v>
      </c>
      <c r="I35" s="16">
        <v>4.9804824750765562</v>
      </c>
      <c r="J35" s="17">
        <v>1.1551702554271126</v>
      </c>
      <c r="K35" s="26"/>
      <c r="L35" s="11">
        <v>5319919</v>
      </c>
      <c r="M35" s="27">
        <v>324190</v>
      </c>
      <c r="N35" s="16">
        <v>6.093889775389437</v>
      </c>
      <c r="O35" s="16">
        <v>1.3188221001372398</v>
      </c>
      <c r="P35" s="2"/>
      <c r="Q35" s="4">
        <v>175690</v>
      </c>
      <c r="R35" s="28">
        <v>118.3097643097643</v>
      </c>
      <c r="S35" s="16"/>
      <c r="T35" s="14">
        <v>5421100</v>
      </c>
      <c r="U35" s="15">
        <v>342900</v>
      </c>
      <c r="V35" s="16">
        <v>6.3259100536537725</v>
      </c>
      <c r="W35" s="17">
        <v>1.3595939744784977</v>
      </c>
      <c r="X35" s="36"/>
      <c r="Y35" s="11">
        <v>5319919</v>
      </c>
      <c r="Z35" s="27">
        <v>324190</v>
      </c>
      <c r="AA35" s="16">
        <f t="shared" si="0"/>
        <v>6.093889775389437</v>
      </c>
      <c r="AB35" s="16">
        <f t="shared" si="3"/>
        <v>1.3188221001372398</v>
      </c>
      <c r="AC35" s="2"/>
      <c r="AD35" s="4">
        <f t="shared" si="1"/>
        <v>324190</v>
      </c>
      <c r="AE35" s="28" t="e">
        <f t="shared" si="2"/>
        <v>#DIV/0!</v>
      </c>
      <c r="AF35" s="16"/>
      <c r="AG35" s="14">
        <v>5653600</v>
      </c>
      <c r="AH35" s="15">
        <v>398400</v>
      </c>
      <c r="AI35" s="16">
        <v>7.0470210586194311</v>
      </c>
      <c r="AJ35" s="17">
        <v>1.528062915504323</v>
      </c>
    </row>
    <row r="36" spans="1:36" ht="15.05" x14ac:dyDescent="0.3">
      <c r="A36" s="38" t="s">
        <v>28</v>
      </c>
      <c r="B36" s="14">
        <v>5606500</v>
      </c>
      <c r="C36" s="15">
        <v>353200</v>
      </c>
      <c r="D36" s="16">
        <v>6.3000881299593168</v>
      </c>
      <c r="E36" s="17">
        <v>2.5367634780866295</v>
      </c>
      <c r="F36" s="16"/>
      <c r="G36" s="14">
        <v>5954200</v>
      </c>
      <c r="H36" s="15">
        <v>459100</v>
      </c>
      <c r="I36" s="16">
        <v>7.7100067531606422</v>
      </c>
      <c r="J36" s="17">
        <v>2.1532093641551966</v>
      </c>
      <c r="K36" s="26"/>
      <c r="L36" s="11">
        <v>6208685</v>
      </c>
      <c r="M36" s="27">
        <v>536416</v>
      </c>
      <c r="N36" s="16">
        <v>8.6397683245324899</v>
      </c>
      <c r="O36" s="16">
        <v>2.182168714849988</v>
      </c>
      <c r="P36" s="2"/>
      <c r="Q36" s="4">
        <v>187616</v>
      </c>
      <c r="R36" s="28">
        <v>53.788990825688074</v>
      </c>
      <c r="S36" s="16"/>
      <c r="T36" s="14">
        <v>6190900</v>
      </c>
      <c r="U36" s="15">
        <v>546700</v>
      </c>
      <c r="V36" s="16">
        <v>8.830078377701275</v>
      </c>
      <c r="W36" s="17">
        <v>2.1673156432936627</v>
      </c>
      <c r="X36" s="36"/>
      <c r="Y36" s="11">
        <v>6208685</v>
      </c>
      <c r="Z36" s="27">
        <v>536416</v>
      </c>
      <c r="AA36" s="16">
        <f t="shared" si="0"/>
        <v>8.6397683245324899</v>
      </c>
      <c r="AB36" s="16">
        <f t="shared" si="3"/>
        <v>2.182168714849988</v>
      </c>
      <c r="AC36" s="2"/>
      <c r="AD36" s="4">
        <f t="shared" si="1"/>
        <v>536416</v>
      </c>
      <c r="AE36" s="28" t="e">
        <f t="shared" si="2"/>
        <v>#DIV/0!</v>
      </c>
      <c r="AF36" s="16"/>
      <c r="AG36" s="14">
        <v>6452000</v>
      </c>
      <c r="AH36" s="15">
        <v>591600</v>
      </c>
      <c r="AI36" s="16">
        <v>9.1698007053621318</v>
      </c>
      <c r="AJ36" s="17">
        <v>2.2691795853921133</v>
      </c>
    </row>
    <row r="37" spans="1:36" ht="15.05" x14ac:dyDescent="0.3">
      <c r="A37" s="38" t="s">
        <v>29</v>
      </c>
      <c r="B37" s="14">
        <v>8586000</v>
      </c>
      <c r="C37" s="15">
        <v>183000</v>
      </c>
      <c r="D37" s="16">
        <v>2.1309410100303761</v>
      </c>
      <c r="E37" s="17">
        <v>1.3140301806869603</v>
      </c>
      <c r="F37" s="16"/>
      <c r="G37" s="14">
        <v>9268800</v>
      </c>
      <c r="H37" s="15">
        <v>294600</v>
      </c>
      <c r="I37" s="16">
        <v>3.1784758774130193</v>
      </c>
      <c r="J37" s="17">
        <v>1.3818028895977454</v>
      </c>
      <c r="K37" s="26"/>
      <c r="L37" s="11">
        <v>9354233</v>
      </c>
      <c r="M37" s="27">
        <v>309529</v>
      </c>
      <c r="N37" s="16">
        <v>3.3089725261280107</v>
      </c>
      <c r="O37" s="16">
        <v>1.2591803751916459</v>
      </c>
      <c r="P37" s="2"/>
      <c r="Q37" s="4">
        <v>120829</v>
      </c>
      <c r="R37" s="28">
        <v>64.032326444091154</v>
      </c>
      <c r="S37" s="16"/>
      <c r="T37" s="14">
        <v>9285200</v>
      </c>
      <c r="U37" s="15">
        <v>287500</v>
      </c>
      <c r="V37" s="16">
        <v>3.0958642328851718</v>
      </c>
      <c r="W37" s="17">
        <v>1.1396601798077908</v>
      </c>
      <c r="X37" s="36"/>
      <c r="Y37" s="11">
        <v>9354233</v>
      </c>
      <c r="Z37" s="27">
        <v>309529</v>
      </c>
      <c r="AA37" s="16">
        <f t="shared" si="0"/>
        <v>3.3089725261280107</v>
      </c>
      <c r="AB37" s="16">
        <f t="shared" si="3"/>
        <v>1.2591803751916459</v>
      </c>
      <c r="AC37" s="2"/>
      <c r="AD37" s="4">
        <f t="shared" si="1"/>
        <v>309529</v>
      </c>
      <c r="AE37" s="28" t="e">
        <f t="shared" si="2"/>
        <v>#DIV/0!</v>
      </c>
      <c r="AF37" s="16"/>
      <c r="AG37" s="14">
        <v>9356600</v>
      </c>
      <c r="AH37" s="15">
        <v>331100</v>
      </c>
      <c r="AI37" s="16">
        <v>3.538696649234121</v>
      </c>
      <c r="AJ37" s="17">
        <v>1.2699230071565708</v>
      </c>
    </row>
    <row r="38" spans="1:36" ht="15.05" x14ac:dyDescent="0.3">
      <c r="A38" s="38" t="s">
        <v>30</v>
      </c>
      <c r="B38" s="14">
        <v>4031500</v>
      </c>
      <c r="C38" s="15">
        <v>81600</v>
      </c>
      <c r="D38" s="16">
        <v>2.0229019467770959</v>
      </c>
      <c r="E38" s="17">
        <v>0.58571633256857591</v>
      </c>
      <c r="F38" s="16"/>
      <c r="G38" s="14">
        <v>4591500</v>
      </c>
      <c r="H38" s="15">
        <v>167500</v>
      </c>
      <c r="I38" s="16">
        <v>3.6482920254008993</v>
      </c>
      <c r="J38" s="17">
        <v>0.78568387554702868</v>
      </c>
      <c r="K38" s="26"/>
      <c r="L38" s="11">
        <v>4904175</v>
      </c>
      <c r="M38" s="27">
        <v>195586</v>
      </c>
      <c r="N38" s="16">
        <v>3.9881529513118923</v>
      </c>
      <c r="O38" s="16">
        <v>0.79565421289195282</v>
      </c>
      <c r="P38" s="2"/>
      <c r="Q38" s="4">
        <v>116286</v>
      </c>
      <c r="R38" s="28">
        <v>146.64060529634301</v>
      </c>
      <c r="S38" s="16"/>
      <c r="T38" s="14">
        <v>4954500</v>
      </c>
      <c r="U38" s="15">
        <v>205800</v>
      </c>
      <c r="V38" s="16">
        <v>4.1528390748871828</v>
      </c>
      <c r="W38" s="17">
        <v>0.81572625351142181</v>
      </c>
      <c r="X38" s="36"/>
      <c r="Y38" s="11">
        <v>4904175</v>
      </c>
      <c r="Z38" s="27">
        <v>195586</v>
      </c>
      <c r="AA38" s="16">
        <f t="shared" si="0"/>
        <v>3.9881529513118923</v>
      </c>
      <c r="AB38" s="16">
        <f t="shared" si="3"/>
        <v>0.79565421289195282</v>
      </c>
      <c r="AC38" s="2"/>
      <c r="AD38" s="4">
        <f t="shared" si="1"/>
        <v>195586</v>
      </c>
      <c r="AE38" s="28" t="e">
        <f t="shared" si="2"/>
        <v>#DIV/0!</v>
      </c>
      <c r="AF38" s="16"/>
      <c r="AG38" s="14">
        <v>5168900</v>
      </c>
      <c r="AH38" s="15">
        <v>239600</v>
      </c>
      <c r="AI38" s="16">
        <v>4.6349957979226417</v>
      </c>
      <c r="AJ38" s="17">
        <v>0.91888126741693599</v>
      </c>
    </row>
    <row r="39" spans="1:36" ht="15.05" x14ac:dyDescent="0.3">
      <c r="A39" s="38" t="s">
        <v>31</v>
      </c>
      <c r="B39" s="14">
        <v>2367700</v>
      </c>
      <c r="C39" s="15">
        <v>23900</v>
      </c>
      <c r="D39" s="16">
        <v>1.0099794228254588</v>
      </c>
      <c r="E39" s="17">
        <v>0.17174184786414345</v>
      </c>
      <c r="F39" s="16"/>
      <c r="G39" s="14">
        <v>2641500</v>
      </c>
      <c r="H39" s="15">
        <v>36100</v>
      </c>
      <c r="I39" s="16">
        <v>1.3651198790968455</v>
      </c>
      <c r="J39" s="17">
        <v>0.16912904148593411</v>
      </c>
      <c r="K39" s="26"/>
      <c r="L39" s="11">
        <v>2731685</v>
      </c>
      <c r="M39" s="27">
        <v>42001</v>
      </c>
      <c r="N39" s="16">
        <v>1.5375491683704381</v>
      </c>
      <c r="O39" s="16">
        <v>0.1708622938025979</v>
      </c>
      <c r="P39" s="2"/>
      <c r="Q39" s="4">
        <v>17501</v>
      </c>
      <c r="R39" s="28">
        <v>71.432653061224485</v>
      </c>
      <c r="S39" s="16"/>
      <c r="T39" s="14">
        <v>2761000</v>
      </c>
      <c r="U39" s="15">
        <v>41800</v>
      </c>
      <c r="V39" s="16">
        <v>1.515706329363333</v>
      </c>
      <c r="W39" s="17">
        <v>0.16591176838482427</v>
      </c>
      <c r="X39" s="36"/>
      <c r="Y39" s="11">
        <v>2731685</v>
      </c>
      <c r="Z39" s="27">
        <v>42001</v>
      </c>
      <c r="AA39" s="16">
        <f t="shared" si="0"/>
        <v>1.5375491683704381</v>
      </c>
      <c r="AB39" s="16">
        <f t="shared" si="3"/>
        <v>0.1708622938025979</v>
      </c>
      <c r="AC39" s="2"/>
      <c r="AD39" s="4">
        <f t="shared" si="1"/>
        <v>42001</v>
      </c>
      <c r="AE39" s="28" t="e">
        <f t="shared" si="2"/>
        <v>#DIV/0!</v>
      </c>
      <c r="AF39" s="16"/>
      <c r="AG39" s="14">
        <v>2801900</v>
      </c>
      <c r="AH39" s="15">
        <v>38400</v>
      </c>
      <c r="AI39" s="16">
        <v>1.3688944914443648</v>
      </c>
      <c r="AJ39" s="17">
        <v>0.14710799038211755</v>
      </c>
    </row>
    <row r="40" spans="1:36" ht="15.05" x14ac:dyDescent="0.3">
      <c r="A40" s="38" t="s">
        <v>32</v>
      </c>
      <c r="B40" s="14">
        <v>4734900</v>
      </c>
      <c r="C40" s="15">
        <v>65100</v>
      </c>
      <c r="D40" s="16">
        <v>1.3741914486540987</v>
      </c>
      <c r="E40" s="17">
        <v>0.46730042542250483</v>
      </c>
      <c r="F40" s="16"/>
      <c r="G40" s="14">
        <v>5226000</v>
      </c>
      <c r="H40" s="15">
        <v>103000</v>
      </c>
      <c r="I40" s="16">
        <v>1.9712699257676298</v>
      </c>
      <c r="J40" s="17">
        <v>0.48319434052079774</v>
      </c>
      <c r="K40" s="26"/>
      <c r="L40" s="11">
        <v>5583484</v>
      </c>
      <c r="M40" s="27">
        <v>118945</v>
      </c>
      <c r="N40" s="16">
        <v>2.130300722631246</v>
      </c>
      <c r="O40" s="16">
        <v>0.48387456337587215</v>
      </c>
      <c r="P40" s="2"/>
      <c r="Q40" s="4">
        <v>56045</v>
      </c>
      <c r="R40" s="28">
        <v>89.101748807631154</v>
      </c>
      <c r="S40" s="16"/>
      <c r="T40" s="14">
        <v>5608800</v>
      </c>
      <c r="U40" s="15">
        <v>128900</v>
      </c>
      <c r="V40" s="16">
        <v>2.2987249512150982</v>
      </c>
      <c r="W40" s="17">
        <v>0.51116350147256207</v>
      </c>
      <c r="X40" s="36"/>
      <c r="Y40" s="11">
        <v>5583484</v>
      </c>
      <c r="Z40" s="27">
        <v>118945</v>
      </c>
      <c r="AA40" s="16">
        <f t="shared" si="0"/>
        <v>2.130300722631246</v>
      </c>
      <c r="AB40" s="16">
        <f t="shared" si="3"/>
        <v>0.48387456337587215</v>
      </c>
      <c r="AC40" s="2"/>
      <c r="AD40" s="4">
        <f t="shared" si="1"/>
        <v>118945</v>
      </c>
      <c r="AE40" s="28" t="e">
        <f t="shared" si="2"/>
        <v>#DIV/0!</v>
      </c>
      <c r="AF40" s="16"/>
      <c r="AG40" s="14">
        <v>5721500</v>
      </c>
      <c r="AH40" s="15">
        <v>125600</v>
      </c>
      <c r="AI40" s="16">
        <v>2.1957127086964396</v>
      </c>
      <c r="AJ40" s="17">
        <v>0.48183380283494415</v>
      </c>
    </row>
    <row r="41" spans="1:36" ht="15.05" x14ac:dyDescent="0.3">
      <c r="A41" s="38" t="s">
        <v>33</v>
      </c>
      <c r="B41" s="14">
        <v>737500</v>
      </c>
      <c r="C41" s="15">
        <v>11500</v>
      </c>
      <c r="D41" s="16">
        <v>1.5655213748925356</v>
      </c>
      <c r="E41" s="17">
        <v>8.291555361483445E-2</v>
      </c>
      <c r="F41" s="16"/>
      <c r="G41" s="14">
        <v>847400</v>
      </c>
      <c r="H41" s="15">
        <v>12700</v>
      </c>
      <c r="I41" s="16">
        <v>1.4944026283925878</v>
      </c>
      <c r="J41" s="17">
        <v>5.9393800502964132E-2</v>
      </c>
      <c r="K41" s="26"/>
      <c r="L41" s="11">
        <v>914065</v>
      </c>
      <c r="M41" s="27">
        <v>9078</v>
      </c>
      <c r="N41" s="16">
        <v>0.99314600165196132</v>
      </c>
      <c r="O41" s="16">
        <v>3.6929785079878659E-2</v>
      </c>
      <c r="P41" s="2"/>
      <c r="Q41" s="4">
        <v>-2422</v>
      </c>
      <c r="R41" s="28">
        <v>-21.060869565217391</v>
      </c>
      <c r="S41" s="16"/>
      <c r="T41" s="14">
        <v>929000</v>
      </c>
      <c r="U41" s="15">
        <v>8100</v>
      </c>
      <c r="V41" s="16">
        <v>0.87177323347247548</v>
      </c>
      <c r="W41" s="17">
        <v>3.2109525237733985E-2</v>
      </c>
      <c r="X41" s="36"/>
      <c r="Y41" s="11">
        <v>914065</v>
      </c>
      <c r="Z41" s="27">
        <v>9078</v>
      </c>
      <c r="AA41" s="16">
        <f t="shared" si="0"/>
        <v>0.99314600165196132</v>
      </c>
      <c r="AB41" s="16">
        <f t="shared" si="3"/>
        <v>3.6929785079878659E-2</v>
      </c>
      <c r="AC41" s="2"/>
      <c r="AD41" s="4">
        <f t="shared" si="1"/>
        <v>9078</v>
      </c>
      <c r="AE41" s="28" t="e">
        <f t="shared" si="2"/>
        <v>#DIV/0!</v>
      </c>
      <c r="AF41" s="16"/>
      <c r="AG41" s="14">
        <v>981400</v>
      </c>
      <c r="AH41" s="15">
        <v>6900</v>
      </c>
      <c r="AI41" s="16">
        <v>0.70248232840182723</v>
      </c>
      <c r="AJ41" s="17">
        <v>2.6441467493007912E-2</v>
      </c>
    </row>
    <row r="42" spans="1:36" ht="15.05" x14ac:dyDescent="0.3">
      <c r="A42" s="38" t="s">
        <v>34</v>
      </c>
      <c r="B42" s="14">
        <v>1457200</v>
      </c>
      <c r="C42" s="15">
        <v>21600</v>
      </c>
      <c r="D42" s="16">
        <v>1.4830806519461144</v>
      </c>
      <c r="E42" s="17">
        <v>0.1552161927001994</v>
      </c>
      <c r="F42" s="16"/>
      <c r="G42" s="14">
        <v>1594700</v>
      </c>
      <c r="H42" s="15">
        <v>57800</v>
      </c>
      <c r="I42" s="16">
        <v>3.6227503605693863</v>
      </c>
      <c r="J42" s="17">
        <v>0.27097043691520523</v>
      </c>
      <c r="K42" s="26"/>
      <c r="L42" s="11">
        <v>1662501</v>
      </c>
      <c r="M42" s="27">
        <v>72574</v>
      </c>
      <c r="N42" s="16">
        <v>4.3653507576837551</v>
      </c>
      <c r="O42" s="16">
        <v>0.2952348779893274</v>
      </c>
      <c r="P42" s="2"/>
      <c r="Q42" s="4">
        <v>50274</v>
      </c>
      <c r="R42" s="28">
        <v>225.44394618834082</v>
      </c>
      <c r="S42" s="16"/>
      <c r="T42" s="14">
        <v>1698800</v>
      </c>
      <c r="U42" s="15">
        <v>76100</v>
      </c>
      <c r="V42" s="16">
        <v>4.4822438532792717</v>
      </c>
      <c r="W42" s="17">
        <v>0.30188266325497182</v>
      </c>
      <c r="X42" s="36"/>
      <c r="Y42" s="11">
        <v>1662501</v>
      </c>
      <c r="Z42" s="27">
        <v>72574</v>
      </c>
      <c r="AA42" s="16">
        <f t="shared" si="0"/>
        <v>4.3653507576837551</v>
      </c>
      <c r="AB42" s="16">
        <f t="shared" si="3"/>
        <v>0.2952348779893274</v>
      </c>
      <c r="AC42" s="2"/>
      <c r="AD42" s="4">
        <f t="shared" si="1"/>
        <v>72574</v>
      </c>
      <c r="AE42" s="28" t="e">
        <f t="shared" si="2"/>
        <v>#DIV/0!</v>
      </c>
      <c r="AF42" s="16"/>
      <c r="AG42" s="14">
        <v>1775000</v>
      </c>
      <c r="AH42" s="15">
        <v>95600</v>
      </c>
      <c r="AI42" s="16">
        <v>5.3876174041203209</v>
      </c>
      <c r="AJ42" s="17">
        <v>0.36677468137820723</v>
      </c>
    </row>
    <row r="43" spans="1:36" ht="15.05" x14ac:dyDescent="0.3">
      <c r="A43" s="38" t="s">
        <v>35</v>
      </c>
      <c r="B43" s="14">
        <v>1105000</v>
      </c>
      <c r="C43" s="15">
        <v>62100</v>
      </c>
      <c r="D43" s="16">
        <v>5.6182002139370386</v>
      </c>
      <c r="E43" s="17">
        <v>0.44586231996210807</v>
      </c>
      <c r="F43" s="16"/>
      <c r="G43" s="14">
        <v>1853700</v>
      </c>
      <c r="H43" s="15">
        <v>207700</v>
      </c>
      <c r="I43" s="16">
        <v>11.203795610987635</v>
      </c>
      <c r="J43" s="17">
        <v>0.97412305496794693</v>
      </c>
      <c r="K43" s="26"/>
      <c r="L43" s="11">
        <v>2440771</v>
      </c>
      <c r="M43" s="27">
        <v>330617</v>
      </c>
      <c r="N43" s="16">
        <v>13.545596862630701</v>
      </c>
      <c r="O43" s="16">
        <v>1.3449674767299233</v>
      </c>
      <c r="P43" s="2"/>
      <c r="Q43" s="4">
        <v>268417</v>
      </c>
      <c r="R43" s="28">
        <v>431.5385852090032</v>
      </c>
      <c r="S43" s="16"/>
      <c r="T43" s="14">
        <v>2517900</v>
      </c>
      <c r="U43" s="15">
        <v>309700</v>
      </c>
      <c r="V43" s="16">
        <v>12.301459488462182</v>
      </c>
      <c r="W43" s="17">
        <v>1.2280158878517642</v>
      </c>
      <c r="X43" s="36"/>
      <c r="Y43" s="11">
        <v>2440771</v>
      </c>
      <c r="Z43" s="27">
        <v>330617</v>
      </c>
      <c r="AA43" s="16">
        <f t="shared" si="0"/>
        <v>13.545596862630701</v>
      </c>
      <c r="AB43" s="16">
        <f t="shared" si="3"/>
        <v>1.3449674767299233</v>
      </c>
      <c r="AC43" s="2"/>
      <c r="AD43" s="4">
        <f t="shared" si="1"/>
        <v>330617</v>
      </c>
      <c r="AE43" s="28" t="e">
        <f t="shared" si="2"/>
        <v>#DIV/0!</v>
      </c>
      <c r="AF43" s="16"/>
      <c r="AG43" s="14">
        <v>2756700</v>
      </c>
      <c r="AH43" s="15">
        <v>324000</v>
      </c>
      <c r="AI43" s="16">
        <v>11.75250671365043</v>
      </c>
      <c r="AJ43" s="17">
        <v>1.2426070611912092</v>
      </c>
    </row>
    <row r="44" spans="1:36" ht="15.05" x14ac:dyDescent="0.3">
      <c r="A44" s="38" t="s">
        <v>36</v>
      </c>
      <c r="B44" s="14">
        <v>1019800</v>
      </c>
      <c r="C44" s="15">
        <v>24400</v>
      </c>
      <c r="D44" s="16">
        <v>2.3942507388573255</v>
      </c>
      <c r="E44" s="17">
        <v>0.17536154808258231</v>
      </c>
      <c r="F44" s="16"/>
      <c r="G44" s="14">
        <v>1160300</v>
      </c>
      <c r="H44" s="15">
        <v>28100</v>
      </c>
      <c r="I44" s="16">
        <v>2.4193770791319786</v>
      </c>
      <c r="J44" s="17">
        <v>0.13167197042720619</v>
      </c>
      <c r="K44" s="26"/>
      <c r="L44" s="11">
        <v>1249886</v>
      </c>
      <c r="M44" s="27">
        <v>32263</v>
      </c>
      <c r="N44" s="16">
        <v>2.5812754123176034</v>
      </c>
      <c r="O44" s="16">
        <v>0.13124759374665404</v>
      </c>
      <c r="P44" s="2"/>
      <c r="Q44" s="4">
        <v>7463</v>
      </c>
      <c r="R44" s="28">
        <v>30.092741935483872</v>
      </c>
      <c r="S44" s="16"/>
      <c r="T44" s="14">
        <v>1247900</v>
      </c>
      <c r="U44" s="15">
        <v>29800</v>
      </c>
      <c r="V44" s="16">
        <v>2.3851537720593066</v>
      </c>
      <c r="W44" s="17">
        <v>0.11800319905863864</v>
      </c>
      <c r="X44" s="36"/>
      <c r="Y44" s="11">
        <v>1249886</v>
      </c>
      <c r="Z44" s="27">
        <v>32263</v>
      </c>
      <c r="AA44" s="16">
        <f t="shared" si="0"/>
        <v>2.5812754123176034</v>
      </c>
      <c r="AB44" s="16">
        <f t="shared" si="3"/>
        <v>0.13124759374665404</v>
      </c>
      <c r="AC44" s="2"/>
      <c r="AD44" s="4">
        <f t="shared" si="1"/>
        <v>32263</v>
      </c>
      <c r="AE44" s="28" t="e">
        <f t="shared" si="2"/>
        <v>#DIV/0!</v>
      </c>
      <c r="AF44" s="16"/>
      <c r="AG44" s="14">
        <v>1270300</v>
      </c>
      <c r="AH44" s="15">
        <v>32100</v>
      </c>
      <c r="AI44" s="16">
        <v>2.5287388895842535</v>
      </c>
      <c r="AJ44" s="17">
        <v>0.12320557880445215</v>
      </c>
    </row>
    <row r="45" spans="1:36" ht="15.05" x14ac:dyDescent="0.3">
      <c r="A45" s="38" t="s">
        <v>37</v>
      </c>
      <c r="B45" s="14">
        <v>7174100</v>
      </c>
      <c r="C45" s="15">
        <v>612100</v>
      </c>
      <c r="D45" s="16">
        <v>8.5324617903077957</v>
      </c>
      <c r="E45" s="17">
        <v>4.3962623722466665</v>
      </c>
      <c r="F45" s="16"/>
      <c r="G45" s="14">
        <v>7856300</v>
      </c>
      <c r="H45" s="15">
        <v>873100</v>
      </c>
      <c r="I45" s="16">
        <v>11.113266502619309</v>
      </c>
      <c r="J45" s="17">
        <v>4.0950812993391734</v>
      </c>
      <c r="K45" s="26"/>
      <c r="L45" s="11">
        <v>8152722</v>
      </c>
      <c r="M45" s="27">
        <v>986422</v>
      </c>
      <c r="N45" s="16">
        <v>12.099296406770646</v>
      </c>
      <c r="O45" s="16">
        <v>4.0128169704851366</v>
      </c>
      <c r="P45" s="2"/>
      <c r="Q45" s="4">
        <v>377422</v>
      </c>
      <c r="R45" s="28">
        <v>61.974055829228242</v>
      </c>
      <c r="S45" s="16"/>
      <c r="T45" s="14">
        <v>8263100</v>
      </c>
      <c r="U45" s="15">
        <v>1031000</v>
      </c>
      <c r="V45" s="16">
        <v>12.477107432325559</v>
      </c>
      <c r="W45" s="17">
        <v>4.087492211983129</v>
      </c>
      <c r="X45" s="36"/>
      <c r="Y45" s="11">
        <v>8152722</v>
      </c>
      <c r="Z45" s="27">
        <v>986422</v>
      </c>
      <c r="AA45" s="16">
        <f t="shared" si="0"/>
        <v>12.099296406770646</v>
      </c>
      <c r="AB45" s="16">
        <f t="shared" si="3"/>
        <v>4.0128169704851366</v>
      </c>
      <c r="AC45" s="2"/>
      <c r="AD45" s="4">
        <f t="shared" si="1"/>
        <v>986422</v>
      </c>
      <c r="AE45" s="28" t="e">
        <f t="shared" si="2"/>
        <v>#DIV/0!</v>
      </c>
      <c r="AF45" s="16"/>
      <c r="AG45" s="14">
        <v>8424300</v>
      </c>
      <c r="AH45" s="15">
        <v>1058400</v>
      </c>
      <c r="AI45" s="16">
        <v>12.564190800920052</v>
      </c>
      <c r="AJ45" s="17">
        <v>4.0595937134663123</v>
      </c>
    </row>
    <row r="46" spans="1:36" ht="15.05" x14ac:dyDescent="0.3">
      <c r="A46" s="38" t="s">
        <v>38</v>
      </c>
      <c r="B46" s="14">
        <v>1383000</v>
      </c>
      <c r="C46" s="15">
        <v>156900</v>
      </c>
      <c r="D46" s="16">
        <v>11.34417780361516</v>
      </c>
      <c r="E46" s="17">
        <v>1.1267825138315282</v>
      </c>
      <c r="F46" s="16"/>
      <c r="G46" s="14">
        <v>1689900</v>
      </c>
      <c r="H46" s="15">
        <v>201100</v>
      </c>
      <c r="I46" s="16">
        <v>11.897372110128877</v>
      </c>
      <c r="J46" s="17">
        <v>0.94301670695123219</v>
      </c>
      <c r="K46" s="26"/>
      <c r="L46" s="11">
        <v>1859881</v>
      </c>
      <c r="M46" s="27">
        <v>179171</v>
      </c>
      <c r="N46" s="16">
        <v>9.633465797005293</v>
      </c>
      <c r="O46" s="16">
        <v>0.728877122994816</v>
      </c>
      <c r="P46" s="2"/>
      <c r="Q46" s="4">
        <v>19571</v>
      </c>
      <c r="R46" s="28">
        <v>12.262531328320803</v>
      </c>
      <c r="S46" s="16"/>
      <c r="T46" s="14">
        <v>1921900</v>
      </c>
      <c r="U46" s="15">
        <v>176700</v>
      </c>
      <c r="V46" s="16">
        <v>9.194418486551962</v>
      </c>
      <c r="W46" s="17">
        <v>0.70058551614208353</v>
      </c>
      <c r="X46" s="36"/>
      <c r="Y46" s="11">
        <v>1859881</v>
      </c>
      <c r="Z46" s="27">
        <v>179171</v>
      </c>
      <c r="AA46" s="16">
        <f t="shared" si="0"/>
        <v>9.633465797005293</v>
      </c>
      <c r="AB46" s="16">
        <f t="shared" si="3"/>
        <v>0.728877122994816</v>
      </c>
      <c r="AC46" s="2"/>
      <c r="AD46" s="4">
        <f t="shared" ref="AD46:AD65" si="4">Z46-S46</f>
        <v>179171</v>
      </c>
      <c r="AE46" s="28" t="e">
        <f t="shared" ref="AE46:AE65" si="5">AD46*100/S46</f>
        <v>#DIV/0!</v>
      </c>
      <c r="AF46" s="16"/>
      <c r="AG46" s="14">
        <v>1955900</v>
      </c>
      <c r="AH46" s="15">
        <v>162400</v>
      </c>
      <c r="AI46" s="16">
        <v>8.301442464270723</v>
      </c>
      <c r="AJ46" s="17">
        <v>0.622747570704557</v>
      </c>
    </row>
    <row r="47" spans="1:36" ht="15.05" x14ac:dyDescent="0.3">
      <c r="A47" s="38" t="s">
        <v>39</v>
      </c>
      <c r="B47" s="14">
        <v>16676400</v>
      </c>
      <c r="C47" s="15">
        <v>1752600</v>
      </c>
      <c r="D47" s="16">
        <v>10.509480482590417</v>
      </c>
      <c r="E47" s="17">
        <v>12.587112502652831</v>
      </c>
      <c r="F47" s="16"/>
      <c r="G47" s="14">
        <v>17749100</v>
      </c>
      <c r="H47" s="15">
        <v>2310300</v>
      </c>
      <c r="I47" s="16">
        <v>13.016179402798224</v>
      </c>
      <c r="J47" s="17">
        <v>10.835890703212186</v>
      </c>
      <c r="K47" s="26"/>
      <c r="L47" s="11">
        <v>18322949</v>
      </c>
      <c r="M47" s="27">
        <v>2422402</v>
      </c>
      <c r="N47" s="16">
        <v>13.220590200845944</v>
      </c>
      <c r="O47" s="16">
        <v>9.8544597088640931</v>
      </c>
      <c r="P47" s="2"/>
      <c r="Q47" s="4">
        <v>656902</v>
      </c>
      <c r="R47" s="28">
        <v>37.207703200226568</v>
      </c>
      <c r="S47" s="16"/>
      <c r="T47" s="14">
        <v>18241500</v>
      </c>
      <c r="U47" s="15">
        <v>2457800</v>
      </c>
      <c r="V47" s="16">
        <v>13.473732152200064</v>
      </c>
      <c r="W47" s="17">
        <v>9.7442874165272269</v>
      </c>
      <c r="X47" s="36"/>
      <c r="Y47" s="11">
        <v>18322949</v>
      </c>
      <c r="Z47" s="27">
        <v>2422402</v>
      </c>
      <c r="AA47" s="16">
        <f t="shared" si="0"/>
        <v>13.220590200845944</v>
      </c>
      <c r="AB47" s="16">
        <f t="shared" si="3"/>
        <v>9.8544597088640931</v>
      </c>
      <c r="AC47" s="2"/>
      <c r="AD47" s="4">
        <f t="shared" si="4"/>
        <v>2422402</v>
      </c>
      <c r="AE47" s="28" t="e">
        <f t="shared" si="5"/>
        <v>#DIV/0!</v>
      </c>
      <c r="AF47" s="16"/>
      <c r="AG47" s="14">
        <v>18586300</v>
      </c>
      <c r="AH47" s="15">
        <v>2555000</v>
      </c>
      <c r="AI47" s="16">
        <v>13.746749616787016</v>
      </c>
      <c r="AJ47" s="17">
        <v>9.7995591784704317</v>
      </c>
    </row>
    <row r="48" spans="1:36" ht="15.05" x14ac:dyDescent="0.3">
      <c r="A48" s="38" t="s">
        <v>40</v>
      </c>
      <c r="B48" s="14">
        <v>6157700</v>
      </c>
      <c r="C48" s="15">
        <v>87600</v>
      </c>
      <c r="D48" s="16">
        <v>1.4222747529057658</v>
      </c>
      <c r="E48" s="17">
        <v>0.62898755045765153</v>
      </c>
      <c r="F48" s="16"/>
      <c r="G48" s="14">
        <v>7513200</v>
      </c>
      <c r="H48" s="15">
        <v>297900</v>
      </c>
      <c r="I48" s="16">
        <v>3.9644810143261862</v>
      </c>
      <c r="J48" s="17">
        <v>1.3970558817193313</v>
      </c>
      <c r="K48" s="26"/>
      <c r="L48" s="11">
        <v>8726819</v>
      </c>
      <c r="M48" s="27">
        <v>397100</v>
      </c>
      <c r="N48" s="16">
        <v>4.550340736985607</v>
      </c>
      <c r="O48" s="16">
        <v>1.6154238439325641</v>
      </c>
      <c r="P48" s="2"/>
      <c r="Q48" s="4">
        <v>310300</v>
      </c>
      <c r="R48" s="28">
        <v>357.4884792626728</v>
      </c>
      <c r="S48" s="16"/>
      <c r="T48" s="14">
        <v>8929500</v>
      </c>
      <c r="U48" s="15">
        <v>429900</v>
      </c>
      <c r="V48" s="16">
        <v>4.814672382826525</v>
      </c>
      <c r="W48" s="17">
        <v>1.7045047495256818</v>
      </c>
      <c r="X48" s="36"/>
      <c r="Y48" s="11">
        <v>8726819</v>
      </c>
      <c r="Z48" s="27">
        <v>397100</v>
      </c>
      <c r="AA48" s="16">
        <f t="shared" si="0"/>
        <v>4.550340736985607</v>
      </c>
      <c r="AB48" s="16">
        <f t="shared" si="3"/>
        <v>1.6154238439325641</v>
      </c>
      <c r="AC48" s="2"/>
      <c r="AD48" s="4">
        <f t="shared" si="4"/>
        <v>397100</v>
      </c>
      <c r="AE48" s="28" t="e">
        <f t="shared" si="5"/>
        <v>#DIV/0!</v>
      </c>
      <c r="AF48" s="16"/>
      <c r="AG48" s="14">
        <v>9552200</v>
      </c>
      <c r="AH48" s="15">
        <v>432400</v>
      </c>
      <c r="AI48" s="16">
        <v>4.526498883240972</v>
      </c>
      <c r="AJ48" s="17">
        <v>1.6583640433169076</v>
      </c>
    </row>
    <row r="49" spans="1:36" ht="15.05" x14ac:dyDescent="0.3">
      <c r="A49" s="38" t="s">
        <v>41</v>
      </c>
      <c r="B49" s="14">
        <v>588200</v>
      </c>
      <c r="C49" s="15">
        <v>13200</v>
      </c>
      <c r="D49" s="16">
        <v>2.2407725394855404</v>
      </c>
      <c r="E49" s="17">
        <v>9.4658033490127164E-2</v>
      </c>
      <c r="F49" s="16"/>
      <c r="G49" s="14">
        <v>603100</v>
      </c>
      <c r="H49" s="15">
        <v>11000</v>
      </c>
      <c r="I49" s="16">
        <v>1.8243890792000079</v>
      </c>
      <c r="J49" s="17">
        <v>5.1607832814823847E-2</v>
      </c>
      <c r="K49" s="26"/>
      <c r="L49" s="11">
        <v>604295</v>
      </c>
      <c r="M49" s="27">
        <v>7957</v>
      </c>
      <c r="N49" s="16">
        <v>1.3167409957057397</v>
      </c>
      <c r="O49" s="16">
        <v>3.2369497673561856E-2</v>
      </c>
      <c r="P49" s="2"/>
      <c r="Q49" s="4">
        <v>-3743</v>
      </c>
      <c r="R49" s="28">
        <v>-31.991452991452991</v>
      </c>
      <c r="S49" s="16"/>
      <c r="T49" s="14">
        <v>630100</v>
      </c>
      <c r="U49" s="15">
        <v>8100</v>
      </c>
      <c r="V49" s="16">
        <v>1.2919445511365619</v>
      </c>
      <c r="W49" s="17">
        <v>3.2272075001253814E-2</v>
      </c>
      <c r="X49" s="36"/>
      <c r="Y49" s="11">
        <v>604295</v>
      </c>
      <c r="Z49" s="27">
        <v>7957</v>
      </c>
      <c r="AA49" s="16">
        <f t="shared" si="0"/>
        <v>1.3167409957057397</v>
      </c>
      <c r="AB49" s="16">
        <f t="shared" si="3"/>
        <v>3.2369497673561856E-2</v>
      </c>
      <c r="AC49" s="2"/>
      <c r="AD49" s="4">
        <f t="shared" si="4"/>
        <v>7957</v>
      </c>
      <c r="AE49" s="28" t="e">
        <f t="shared" si="5"/>
        <v>#DIV/0!</v>
      </c>
      <c r="AF49" s="16"/>
      <c r="AG49" s="14">
        <v>703100</v>
      </c>
      <c r="AH49" s="15">
        <v>12700</v>
      </c>
      <c r="AI49" s="16">
        <v>1.8122337512712376</v>
      </c>
      <c r="AJ49" s="17">
        <v>4.8867237790602522E-2</v>
      </c>
    </row>
    <row r="50" spans="1:36" ht="15.05" x14ac:dyDescent="0.3">
      <c r="A50" s="38" t="s">
        <v>42</v>
      </c>
      <c r="B50" s="14">
        <v>10048300</v>
      </c>
      <c r="C50" s="15">
        <v>187100</v>
      </c>
      <c r="D50" s="16">
        <v>1.8624929129471561</v>
      </c>
      <c r="E50" s="17">
        <v>1.3440866200007828</v>
      </c>
      <c r="F50" s="16"/>
      <c r="G50" s="14">
        <v>10600000</v>
      </c>
      <c r="H50" s="15">
        <v>234500</v>
      </c>
      <c r="I50" s="16">
        <v>2.2118840358763348</v>
      </c>
      <c r="J50" s="17">
        <v>1.0996928904781227</v>
      </c>
      <c r="K50" s="26"/>
      <c r="L50" s="11">
        <v>10805366</v>
      </c>
      <c r="M50" s="27">
        <v>240979</v>
      </c>
      <c r="N50" s="16">
        <v>2.2301789684865834</v>
      </c>
      <c r="O50" s="16">
        <v>0.98031534245032825</v>
      </c>
      <c r="P50" s="2"/>
      <c r="Q50" s="4">
        <v>51079</v>
      </c>
      <c r="R50" s="28">
        <v>26.897840968931018</v>
      </c>
      <c r="S50" s="16"/>
      <c r="T50" s="14">
        <v>10820100</v>
      </c>
      <c r="U50" s="15">
        <v>252900</v>
      </c>
      <c r="V50" s="16">
        <v>2.3370514032641014</v>
      </c>
      <c r="W50" s="17">
        <v>1.0025435073362474</v>
      </c>
      <c r="X50" s="36"/>
      <c r="Y50" s="11">
        <v>10805366</v>
      </c>
      <c r="Z50" s="27">
        <v>240979</v>
      </c>
      <c r="AA50" s="16">
        <f t="shared" si="0"/>
        <v>2.2301789684865834</v>
      </c>
      <c r="AB50" s="16">
        <f t="shared" si="3"/>
        <v>0.98031534245032825</v>
      </c>
      <c r="AC50" s="2"/>
      <c r="AD50" s="4">
        <f t="shared" si="4"/>
        <v>240979</v>
      </c>
      <c r="AE50" s="28" t="e">
        <f t="shared" si="5"/>
        <v>#DIV/0!</v>
      </c>
      <c r="AF50" s="16"/>
      <c r="AG50" s="14">
        <v>10921600</v>
      </c>
      <c r="AH50" s="15">
        <v>269100</v>
      </c>
      <c r="AI50" s="16">
        <v>2.4639550074402825</v>
      </c>
      <c r="AJ50" s="17">
        <v>1.0321300650186251</v>
      </c>
    </row>
    <row r="51" spans="1:36" ht="15.05" x14ac:dyDescent="0.3">
      <c r="A51" s="38" t="s">
        <v>43</v>
      </c>
      <c r="B51" s="14">
        <v>2914100</v>
      </c>
      <c r="C51" s="15">
        <v>51400</v>
      </c>
      <c r="D51" s="16">
        <v>1.7647571541519338</v>
      </c>
      <c r="E51" s="17">
        <v>0.36934587923344231</v>
      </c>
      <c r="F51" s="16"/>
      <c r="G51" s="14">
        <v>3215700</v>
      </c>
      <c r="H51" s="15">
        <v>99000</v>
      </c>
      <c r="I51" s="16">
        <v>3.0783162334768677</v>
      </c>
      <c r="J51" s="17">
        <v>0.46429695268012472</v>
      </c>
      <c r="K51" s="26"/>
      <c r="L51" s="11">
        <v>3415068</v>
      </c>
      <c r="M51" s="27">
        <v>126429</v>
      </c>
      <c r="N51" s="16">
        <v>3.7020931940447452</v>
      </c>
      <c r="O51" s="16">
        <v>0.51431987198325391</v>
      </c>
      <c r="P51" s="2"/>
      <c r="Q51" s="4">
        <v>74529</v>
      </c>
      <c r="R51" s="28">
        <v>143.60115606936415</v>
      </c>
      <c r="S51" s="16"/>
      <c r="T51" s="14">
        <v>3497800</v>
      </c>
      <c r="U51" s="15">
        <v>134800</v>
      </c>
      <c r="V51" s="16">
        <v>3.8534815332389121</v>
      </c>
      <c r="W51" s="17">
        <v>0.53438036525724786</v>
      </c>
      <c r="X51" s="36"/>
      <c r="Y51" s="11">
        <v>3415068</v>
      </c>
      <c r="Z51" s="27">
        <v>126429</v>
      </c>
      <c r="AA51" s="16">
        <f t="shared" si="0"/>
        <v>3.7020931940447452</v>
      </c>
      <c r="AB51" s="16">
        <f t="shared" si="3"/>
        <v>0.51431987198325391</v>
      </c>
      <c r="AC51" s="2"/>
      <c r="AD51" s="4">
        <f t="shared" si="4"/>
        <v>126429</v>
      </c>
      <c r="AE51" s="28" t="e">
        <f t="shared" si="5"/>
        <v>#DIV/0!</v>
      </c>
      <c r="AF51" s="16"/>
      <c r="AG51" s="14">
        <v>3659500</v>
      </c>
      <c r="AH51" s="15">
        <v>145600</v>
      </c>
      <c r="AI51" s="16">
        <v>3.9774666515460595</v>
      </c>
      <c r="AJ51" s="17">
        <v>0.55826245423227061</v>
      </c>
    </row>
    <row r="52" spans="1:36" ht="15.05" x14ac:dyDescent="0.3">
      <c r="A52" s="38" t="s">
        <v>44</v>
      </c>
      <c r="B52" s="14">
        <v>2632600</v>
      </c>
      <c r="C52" s="15">
        <v>73900</v>
      </c>
      <c r="D52" s="16">
        <v>2.8070807203794637</v>
      </c>
      <c r="E52" s="17">
        <v>0.530731362583719</v>
      </c>
      <c r="F52" s="16"/>
      <c r="G52" s="14">
        <v>3199300</v>
      </c>
      <c r="H52" s="15">
        <v>189000</v>
      </c>
      <c r="I52" s="16">
        <v>5.9061870276930462</v>
      </c>
      <c r="J52" s="17">
        <v>0.88627764000940512</v>
      </c>
      <c r="K52" s="26"/>
      <c r="L52" s="11">
        <v>3580799</v>
      </c>
      <c r="M52" s="27">
        <v>225655</v>
      </c>
      <c r="N52" s="16">
        <v>6.3018058260181595</v>
      </c>
      <c r="O52" s="16">
        <v>0.91797649836968709</v>
      </c>
      <c r="P52" s="2"/>
      <c r="Q52" s="4">
        <v>147455</v>
      </c>
      <c r="R52" s="28">
        <v>188.56138107416879</v>
      </c>
      <c r="S52" s="16"/>
      <c r="T52" s="14">
        <v>3602900</v>
      </c>
      <c r="U52" s="15">
        <v>218400</v>
      </c>
      <c r="V52" s="16">
        <v>6.0611586419367596</v>
      </c>
      <c r="W52" s="17">
        <v>0.86579158067552908</v>
      </c>
      <c r="X52" s="36"/>
      <c r="Y52" s="11">
        <v>3580799</v>
      </c>
      <c r="Z52" s="27">
        <v>225655</v>
      </c>
      <c r="AA52" s="16">
        <f t="shared" si="0"/>
        <v>6.3018058260181595</v>
      </c>
      <c r="AB52" s="16">
        <f t="shared" si="3"/>
        <v>0.91797649836968709</v>
      </c>
      <c r="AC52" s="2"/>
      <c r="AD52" s="4">
        <f t="shared" si="4"/>
        <v>225655</v>
      </c>
      <c r="AE52" s="28" t="e">
        <f t="shared" si="5"/>
        <v>#DIV/0!</v>
      </c>
      <c r="AF52" s="16"/>
      <c r="AG52" s="14">
        <v>3858900</v>
      </c>
      <c r="AH52" s="15">
        <v>226000</v>
      </c>
      <c r="AI52" s="16">
        <v>5.8569798566061735</v>
      </c>
      <c r="AJ52" s="17">
        <v>0.86686130460758493</v>
      </c>
    </row>
    <row r="53" spans="1:36" ht="15.05" x14ac:dyDescent="0.3">
      <c r="A53" s="38" t="s">
        <v>45</v>
      </c>
      <c r="B53" s="14">
        <v>11062100</v>
      </c>
      <c r="C53" s="15">
        <v>288000</v>
      </c>
      <c r="D53" s="16">
        <v>2.603298463585642</v>
      </c>
      <c r="E53" s="17">
        <v>2.0682564859246448</v>
      </c>
      <c r="F53" s="16"/>
      <c r="G53" s="14">
        <v>11555500</v>
      </c>
      <c r="H53" s="15">
        <v>368300</v>
      </c>
      <c r="I53" s="16">
        <v>3.1868442646287867</v>
      </c>
      <c r="J53" s="17">
        <v>1.7272512668261915</v>
      </c>
      <c r="K53" s="26"/>
      <c r="L53" s="11">
        <v>11860950</v>
      </c>
      <c r="M53" s="27">
        <v>422888</v>
      </c>
      <c r="N53" s="16">
        <v>3.5653805133652869</v>
      </c>
      <c r="O53" s="16">
        <v>1.7203307945428208</v>
      </c>
      <c r="P53" s="2"/>
      <c r="Q53" s="4">
        <v>129888</v>
      </c>
      <c r="R53" s="28">
        <v>44.33037542662116</v>
      </c>
      <c r="S53" s="16"/>
      <c r="T53" s="14">
        <v>11983200</v>
      </c>
      <c r="U53" s="15">
        <v>465600</v>
      </c>
      <c r="V53" s="16">
        <v>3.8856355948504406</v>
      </c>
      <c r="W53" s="17">
        <v>1.8460300887541532</v>
      </c>
      <c r="X53" s="36"/>
      <c r="Y53" s="11">
        <v>11860950</v>
      </c>
      <c r="Z53" s="27">
        <v>422888</v>
      </c>
      <c r="AA53" s="16">
        <f t="shared" si="0"/>
        <v>3.5653805133652869</v>
      </c>
      <c r="AB53" s="16">
        <f t="shared" si="3"/>
        <v>1.7203307945428208</v>
      </c>
      <c r="AC53" s="2"/>
      <c r="AD53" s="4">
        <f t="shared" si="4"/>
        <v>422888</v>
      </c>
      <c r="AE53" s="28" t="e">
        <f t="shared" si="5"/>
        <v>#DIV/0!</v>
      </c>
      <c r="AF53" s="16"/>
      <c r="AG53" s="14">
        <v>12074500</v>
      </c>
      <c r="AH53" s="15">
        <v>524500</v>
      </c>
      <c r="AI53" s="16">
        <v>4.343796389145905</v>
      </c>
      <c r="AJ53" s="17">
        <v>2.0116495107158707</v>
      </c>
    </row>
    <row r="54" spans="1:36" ht="15.05" x14ac:dyDescent="0.3">
      <c r="A54" s="38" t="s">
        <v>46</v>
      </c>
      <c r="B54" s="14">
        <v>933800</v>
      </c>
      <c r="C54" s="15">
        <v>65600</v>
      </c>
      <c r="D54" s="16">
        <v>7.0280898695907803</v>
      </c>
      <c r="E54" s="17">
        <v>0.4713151326092257</v>
      </c>
      <c r="F54" s="16"/>
      <c r="G54" s="14">
        <v>985200</v>
      </c>
      <c r="H54" s="15">
        <v>83600</v>
      </c>
      <c r="I54" s="16">
        <v>8.4881605872608574</v>
      </c>
      <c r="J54" s="17">
        <v>0.39222515780303818</v>
      </c>
      <c r="K54" s="26"/>
      <c r="L54" s="11">
        <v>993039</v>
      </c>
      <c r="M54" s="27">
        <v>88758</v>
      </c>
      <c r="N54" s="16">
        <v>8.9380175400966131</v>
      </c>
      <c r="O54" s="16">
        <v>0.36107224764484142</v>
      </c>
      <c r="P54" s="2"/>
      <c r="Q54" s="4">
        <v>22858</v>
      </c>
      <c r="R54" s="28">
        <v>34.685887708649467</v>
      </c>
      <c r="S54" s="16"/>
      <c r="T54" s="14">
        <v>995800</v>
      </c>
      <c r="U54" s="15">
        <v>91700</v>
      </c>
      <c r="V54" s="16">
        <v>9.2126325853055011</v>
      </c>
      <c r="W54" s="17">
        <v>0.36370311356142765</v>
      </c>
      <c r="X54" s="36"/>
      <c r="Y54" s="11">
        <v>993039</v>
      </c>
      <c r="Z54" s="27">
        <v>88758</v>
      </c>
      <c r="AA54" s="16">
        <f t="shared" si="0"/>
        <v>8.9380175400966131</v>
      </c>
      <c r="AB54" s="16">
        <f t="shared" si="3"/>
        <v>0.36107224764484142</v>
      </c>
      <c r="AC54" s="2"/>
      <c r="AD54" s="4">
        <f t="shared" si="4"/>
        <v>88758</v>
      </c>
      <c r="AE54" s="28" t="e">
        <f t="shared" si="5"/>
        <v>#DIV/0!</v>
      </c>
      <c r="AF54" s="16"/>
      <c r="AG54" s="14">
        <v>1002300</v>
      </c>
      <c r="AH54" s="15">
        <v>84300</v>
      </c>
      <c r="AI54" s="16">
        <v>8.4106069948377797</v>
      </c>
      <c r="AJ54" s="17">
        <v>0.32331923799326673</v>
      </c>
    </row>
    <row r="55" spans="1:36" ht="15.05" x14ac:dyDescent="0.3">
      <c r="A55" s="38" t="s">
        <v>47</v>
      </c>
      <c r="B55" s="14">
        <v>3226100</v>
      </c>
      <c r="C55" s="15">
        <v>37400</v>
      </c>
      <c r="D55" s="16">
        <v>1.1578405079582355</v>
      </c>
      <c r="E55" s="17">
        <v>0.2682671870225129</v>
      </c>
      <c r="F55" s="16"/>
      <c r="G55" s="14">
        <v>3748700</v>
      </c>
      <c r="H55" s="15">
        <v>82300</v>
      </c>
      <c r="I55" s="16">
        <v>2.1948857047661452</v>
      </c>
      <c r="J55" s="17">
        <v>0.38591664783885221</v>
      </c>
      <c r="K55" s="26"/>
      <c r="L55" s="11">
        <v>4250118</v>
      </c>
      <c r="M55" s="27">
        <v>122578</v>
      </c>
      <c r="N55" s="16">
        <v>2.8841081588793536</v>
      </c>
      <c r="O55" s="16">
        <v>0.4986537999032129</v>
      </c>
      <c r="P55" s="2"/>
      <c r="Q55" s="4">
        <v>84778</v>
      </c>
      <c r="R55" s="28">
        <v>224.28042328042329</v>
      </c>
      <c r="S55" s="16"/>
      <c r="T55" s="14">
        <v>4334500</v>
      </c>
      <c r="U55" s="15">
        <v>127300</v>
      </c>
      <c r="V55" s="16">
        <v>2.9372347889119879</v>
      </c>
      <c r="W55" s="17">
        <v>0.50475666201285374</v>
      </c>
      <c r="X55" s="36"/>
      <c r="Y55" s="11">
        <v>4250118</v>
      </c>
      <c r="Z55" s="27">
        <v>122578</v>
      </c>
      <c r="AA55" s="16">
        <f t="shared" si="0"/>
        <v>2.8841081588793536</v>
      </c>
      <c r="AB55" s="16">
        <f t="shared" si="3"/>
        <v>0.4986537999032129</v>
      </c>
      <c r="AC55" s="2"/>
      <c r="AD55" s="4">
        <f t="shared" si="4"/>
        <v>122578</v>
      </c>
      <c r="AE55" s="28" t="e">
        <f t="shared" si="5"/>
        <v>#DIV/0!</v>
      </c>
      <c r="AF55" s="16"/>
      <c r="AG55" s="14">
        <v>4671100</v>
      </c>
      <c r="AH55" s="15">
        <v>123900</v>
      </c>
      <c r="AI55" s="16">
        <v>2.6519195556856223</v>
      </c>
      <c r="AJ55" s="17">
        <v>0.47511029072075167</v>
      </c>
    </row>
    <row r="56" spans="1:36" ht="15.05" x14ac:dyDescent="0.3">
      <c r="A56" s="38" t="s">
        <v>48</v>
      </c>
      <c r="B56" s="14">
        <v>640100</v>
      </c>
      <c r="C56" s="15">
        <v>11700</v>
      </c>
      <c r="D56" s="16">
        <v>1.8330664375268524</v>
      </c>
      <c r="E56" s="17">
        <v>8.4265759251871172E-2</v>
      </c>
      <c r="F56" s="16"/>
      <c r="G56" s="14">
        <v>703800</v>
      </c>
      <c r="H56" s="15">
        <v>16400</v>
      </c>
      <c r="I56" s="16">
        <v>2.3267312665170072</v>
      </c>
      <c r="J56" s="17">
        <v>7.6809040277702009E-2</v>
      </c>
      <c r="K56" s="26"/>
      <c r="L56" s="11">
        <v>752710</v>
      </c>
      <c r="M56" s="27">
        <v>14242</v>
      </c>
      <c r="N56" s="16">
        <v>1.8920965577712532</v>
      </c>
      <c r="O56" s="16">
        <v>5.7937210741091857E-2</v>
      </c>
      <c r="P56" s="2"/>
      <c r="Q56" s="4">
        <v>1742</v>
      </c>
      <c r="R56" s="28">
        <v>13.936</v>
      </c>
      <c r="S56" s="16"/>
      <c r="T56" s="14">
        <v>759000</v>
      </c>
      <c r="U56" s="15">
        <v>15900</v>
      </c>
      <c r="V56" s="16">
        <v>2.0892651273098588</v>
      </c>
      <c r="W56" s="17">
        <v>6.286711219838842E-2</v>
      </c>
      <c r="X56" s="36"/>
      <c r="Y56" s="11">
        <v>752710</v>
      </c>
      <c r="Z56" s="27">
        <v>14242</v>
      </c>
      <c r="AA56" s="16">
        <f t="shared" si="0"/>
        <v>1.8920965577712532</v>
      </c>
      <c r="AB56" s="16">
        <f t="shared" si="3"/>
        <v>5.7937210741091857E-2</v>
      </c>
      <c r="AC56" s="2"/>
      <c r="AD56" s="4">
        <f t="shared" si="4"/>
        <v>14242</v>
      </c>
      <c r="AE56" s="28" t="e">
        <f t="shared" si="5"/>
        <v>#DIV/0!</v>
      </c>
      <c r="AF56" s="16"/>
      <c r="AG56" s="14">
        <v>804600</v>
      </c>
      <c r="AH56" s="15">
        <v>18200</v>
      </c>
      <c r="AI56" s="16">
        <v>2.2675691867127705</v>
      </c>
      <c r="AJ56" s="17">
        <v>6.997361951587415E-2</v>
      </c>
    </row>
    <row r="57" spans="1:36" ht="15.05" x14ac:dyDescent="0.3">
      <c r="A57" s="38" t="s">
        <v>49</v>
      </c>
      <c r="B57" s="14">
        <v>4529300</v>
      </c>
      <c r="C57" s="15">
        <v>43000</v>
      </c>
      <c r="D57" s="16">
        <v>0.94975108692484389</v>
      </c>
      <c r="E57" s="17">
        <v>0.30894572281068283</v>
      </c>
      <c r="F57" s="16"/>
      <c r="G57" s="14">
        <v>5315900</v>
      </c>
      <c r="H57" s="15">
        <v>108300</v>
      </c>
      <c r="I57" s="16">
        <v>2.0366183087781606</v>
      </c>
      <c r="J57" s="17">
        <v>0.50779987455211339</v>
      </c>
      <c r="K57" s="26"/>
      <c r="L57" s="11">
        <v>5873924</v>
      </c>
      <c r="M57" s="27">
        <v>149020</v>
      </c>
      <c r="N57" s="16">
        <v>2.5369752826219747</v>
      </c>
      <c r="O57" s="16">
        <v>0.6062212571715706</v>
      </c>
      <c r="P57" s="2"/>
      <c r="Q57" s="4">
        <v>103520</v>
      </c>
      <c r="R57" s="28">
        <v>227.5164835164835</v>
      </c>
      <c r="S57" s="16"/>
      <c r="T57" s="14">
        <v>5950500</v>
      </c>
      <c r="U57" s="15">
        <v>173600</v>
      </c>
      <c r="V57" s="16">
        <v>2.9175105756103199</v>
      </c>
      <c r="W57" s="17">
        <v>0.68828327428349745</v>
      </c>
      <c r="X57" s="36"/>
      <c r="Y57" s="11">
        <v>5873924</v>
      </c>
      <c r="Z57" s="27">
        <v>149020</v>
      </c>
      <c r="AA57" s="16">
        <f t="shared" si="0"/>
        <v>2.5369752826219747</v>
      </c>
      <c r="AB57" s="16">
        <f t="shared" si="3"/>
        <v>0.6062212571715706</v>
      </c>
      <c r="AC57" s="2"/>
      <c r="AD57" s="4">
        <f t="shared" si="4"/>
        <v>149020</v>
      </c>
      <c r="AE57" s="28" t="e">
        <f t="shared" si="5"/>
        <v>#DIV/0!</v>
      </c>
      <c r="AF57" s="16"/>
      <c r="AG57" s="14">
        <v>6247000</v>
      </c>
      <c r="AH57" s="15">
        <v>178200</v>
      </c>
      <c r="AI57" s="16">
        <v>2.8524613151922211</v>
      </c>
      <c r="AJ57" s="17">
        <v>0.68345095132710354</v>
      </c>
    </row>
    <row r="58" spans="1:36" ht="15.05" x14ac:dyDescent="0.3">
      <c r="A58" s="38" t="s">
        <v>50</v>
      </c>
      <c r="B58" s="14">
        <v>15572500</v>
      </c>
      <c r="C58" s="15">
        <v>1761200</v>
      </c>
      <c r="D58" s="16">
        <v>11.309512992256565</v>
      </c>
      <c r="E58" s="17">
        <v>12.648690498035558</v>
      </c>
      <c r="F58" s="16"/>
      <c r="G58" s="14">
        <v>19241500</v>
      </c>
      <c r="H58" s="15">
        <v>2669600</v>
      </c>
      <c r="I58" s="16">
        <v>13.874180820868707</v>
      </c>
      <c r="J58" s="17">
        <v>12.521351022989382</v>
      </c>
      <c r="K58" s="26"/>
      <c r="L58" s="11">
        <v>22716319</v>
      </c>
      <c r="M58" s="27">
        <v>3288280</v>
      </c>
      <c r="N58" s="16">
        <v>14.475408625842945</v>
      </c>
      <c r="O58" s="16">
        <v>13.376897299235889</v>
      </c>
      <c r="P58" s="2"/>
      <c r="Q58" s="4">
        <v>1522580</v>
      </c>
      <c r="R58" s="28">
        <v>86.230956561137219</v>
      </c>
      <c r="S58" s="16"/>
      <c r="T58" s="14">
        <v>23327800</v>
      </c>
      <c r="U58" s="15">
        <v>3358600</v>
      </c>
      <c r="V58" s="16">
        <v>14.397287593982384</v>
      </c>
      <c r="W58" s="17">
        <v>13.315470039402459</v>
      </c>
      <c r="X58" s="36"/>
      <c r="Y58" s="11">
        <v>22716319</v>
      </c>
      <c r="Z58" s="27">
        <v>3288280</v>
      </c>
      <c r="AA58" s="16">
        <f t="shared" si="0"/>
        <v>14.475408625842945</v>
      </c>
      <c r="AB58" s="16">
        <f t="shared" si="3"/>
        <v>13.376897299235889</v>
      </c>
      <c r="AC58" s="2"/>
      <c r="AD58" s="4">
        <f t="shared" si="4"/>
        <v>3288280</v>
      </c>
      <c r="AE58" s="28" t="e">
        <f t="shared" si="5"/>
        <v>#DIV/0!</v>
      </c>
      <c r="AF58" s="16"/>
      <c r="AG58" s="14">
        <v>25855700</v>
      </c>
      <c r="AH58" s="15">
        <v>3624200</v>
      </c>
      <c r="AI58" s="16">
        <v>14.017195831400329</v>
      </c>
      <c r="AJ58" s="17">
        <v>13.900533366665794</v>
      </c>
    </row>
    <row r="59" spans="1:36" ht="15.05" x14ac:dyDescent="0.3">
      <c r="A59" s="38" t="s">
        <v>51</v>
      </c>
      <c r="B59" s="14">
        <v>1551800</v>
      </c>
      <c r="C59" s="15">
        <v>41200</v>
      </c>
      <c r="D59" s="16">
        <v>2.6547252575881282</v>
      </c>
      <c r="E59" s="17">
        <v>0.29586740118810911</v>
      </c>
      <c r="F59" s="16"/>
      <c r="G59" s="14">
        <v>2023900</v>
      </c>
      <c r="H59" s="15">
        <v>105700</v>
      </c>
      <c r="I59" s="16">
        <v>5.2222098696806869</v>
      </c>
      <c r="J59" s="17">
        <v>0.49572693429351511</v>
      </c>
      <c r="K59" s="26"/>
      <c r="L59" s="11">
        <v>2513546</v>
      </c>
      <c r="M59" s="27">
        <v>132016</v>
      </c>
      <c r="N59" s="16">
        <v>5.2521815793305553</v>
      </c>
      <c r="O59" s="16">
        <v>0.53704808406094529</v>
      </c>
      <c r="P59" s="2"/>
      <c r="Q59" s="4">
        <v>91216</v>
      </c>
      <c r="R59" s="28">
        <v>223.56862745098039</v>
      </c>
      <c r="S59" s="16"/>
      <c r="T59" s="14">
        <v>2512900</v>
      </c>
      <c r="U59" s="15">
        <v>136800</v>
      </c>
      <c r="V59" s="16">
        <v>5.4454555077747875</v>
      </c>
      <c r="W59" s="17">
        <v>0.54250785343323937</v>
      </c>
      <c r="X59" s="36"/>
      <c r="Y59" s="11">
        <v>2513546</v>
      </c>
      <c r="Z59" s="27">
        <v>132016</v>
      </c>
      <c r="AA59" s="16">
        <f t="shared" si="0"/>
        <v>5.2521815793305553</v>
      </c>
      <c r="AB59" s="16">
        <f t="shared" si="3"/>
        <v>0.53704808406094529</v>
      </c>
      <c r="AC59" s="2"/>
      <c r="AD59" s="4">
        <f t="shared" si="4"/>
        <v>132016</v>
      </c>
      <c r="AE59" s="28" t="e">
        <f t="shared" si="5"/>
        <v>#DIV/0!</v>
      </c>
      <c r="AF59" s="16"/>
      <c r="AG59" s="14">
        <v>2797800</v>
      </c>
      <c r="AH59" s="15">
        <v>138100</v>
      </c>
      <c r="AI59" s="16">
        <v>4.9350291926320553</v>
      </c>
      <c r="AJ59" s="17">
        <v>0.52956575278424545</v>
      </c>
    </row>
    <row r="60" spans="1:36" ht="15.05" x14ac:dyDescent="0.3">
      <c r="A60" s="38" t="s">
        <v>52</v>
      </c>
      <c r="B60" s="14">
        <v>517200</v>
      </c>
      <c r="C60" s="15">
        <v>7900</v>
      </c>
      <c r="D60" s="16">
        <v>1.5347073575846872</v>
      </c>
      <c r="E60" s="17">
        <v>5.7003096495534089E-2</v>
      </c>
      <c r="F60" s="16"/>
      <c r="G60" s="14">
        <v>574800</v>
      </c>
      <c r="H60" s="15">
        <v>9300</v>
      </c>
      <c r="I60" s="16">
        <v>1.6187056617296578</v>
      </c>
      <c r="J60" s="17">
        <v>4.3643632131412875E-2</v>
      </c>
      <c r="K60" s="26"/>
      <c r="L60" s="11">
        <v>589327</v>
      </c>
      <c r="M60" s="27">
        <v>7379</v>
      </c>
      <c r="N60" s="16">
        <v>1.252106216073589</v>
      </c>
      <c r="O60" s="16">
        <v>3.0018163043007782E-2</v>
      </c>
      <c r="P60" s="2"/>
      <c r="Q60" s="4">
        <v>179</v>
      </c>
      <c r="R60" s="28">
        <v>2.4861111111111112</v>
      </c>
      <c r="S60" s="16"/>
      <c r="T60" s="14">
        <v>593700</v>
      </c>
      <c r="U60" s="15">
        <v>10500</v>
      </c>
      <c r="V60" s="16">
        <v>1.7744891290433424</v>
      </c>
      <c r="W60" s="17">
        <v>4.1767359967838938E-2</v>
      </c>
      <c r="X60" s="36"/>
      <c r="Y60" s="11">
        <v>589327</v>
      </c>
      <c r="Z60" s="27">
        <v>7379</v>
      </c>
      <c r="AA60" s="16">
        <f t="shared" si="0"/>
        <v>1.252106216073589</v>
      </c>
      <c r="AB60" s="16">
        <f t="shared" si="3"/>
        <v>3.0018163043007782E-2</v>
      </c>
      <c r="AC60" s="2"/>
      <c r="AD60" s="4">
        <f t="shared" si="4"/>
        <v>7379</v>
      </c>
      <c r="AE60" s="28" t="e">
        <f t="shared" si="5"/>
        <v>#DIV/0!</v>
      </c>
      <c r="AF60" s="16"/>
      <c r="AG60" s="14">
        <v>594100</v>
      </c>
      <c r="AH60" s="15">
        <v>7600</v>
      </c>
      <c r="AI60" s="16">
        <v>1.2734586706613031</v>
      </c>
      <c r="AJ60" s="17">
        <v>2.9018877727313295E-2</v>
      </c>
    </row>
    <row r="61" spans="1:36" ht="15.05" x14ac:dyDescent="0.3">
      <c r="A61" s="38" t="s">
        <v>53</v>
      </c>
      <c r="B61" s="14">
        <v>5741500</v>
      </c>
      <c r="C61" s="15">
        <v>161200</v>
      </c>
      <c r="D61" s="16">
        <v>2.8068353059940603</v>
      </c>
      <c r="E61" s="17">
        <v>1.1573991448458234</v>
      </c>
      <c r="F61" s="16"/>
      <c r="G61" s="14">
        <v>6619300</v>
      </c>
      <c r="H61" s="15">
        <v>303700</v>
      </c>
      <c r="I61" s="16">
        <v>4.5885601213185874</v>
      </c>
      <c r="J61" s="17">
        <v>1.4245928794886513</v>
      </c>
      <c r="K61" s="26"/>
      <c r="L61" s="11">
        <v>7357344</v>
      </c>
      <c r="M61" s="27">
        <v>379991</v>
      </c>
      <c r="N61" s="16">
        <v>5.1647850093729479</v>
      </c>
      <c r="O61" s="16">
        <v>1.5458235252575647</v>
      </c>
      <c r="P61" s="2"/>
      <c r="Q61" s="4">
        <v>218791</v>
      </c>
      <c r="R61" s="28">
        <v>135.72642679900744</v>
      </c>
      <c r="S61" s="16"/>
      <c r="T61" s="14">
        <v>7517200</v>
      </c>
      <c r="U61" s="15">
        <v>427200</v>
      </c>
      <c r="V61" s="16">
        <v>5.6829118878942051</v>
      </c>
      <c r="W61" s="17">
        <v>1.6936694201671527</v>
      </c>
      <c r="X61" s="36"/>
      <c r="Y61" s="11">
        <v>7357344</v>
      </c>
      <c r="Z61" s="27">
        <v>379991</v>
      </c>
      <c r="AA61" s="16">
        <f t="shared" si="0"/>
        <v>5.1647850093729479</v>
      </c>
      <c r="AB61" s="16">
        <f t="shared" si="3"/>
        <v>1.5458235252575647</v>
      </c>
      <c r="AC61" s="2"/>
      <c r="AD61" s="4">
        <f t="shared" si="4"/>
        <v>379991</v>
      </c>
      <c r="AE61" s="28" t="e">
        <f t="shared" si="5"/>
        <v>#DIV/0!</v>
      </c>
      <c r="AF61" s="16"/>
      <c r="AG61" s="14">
        <v>7908000</v>
      </c>
      <c r="AH61" s="15">
        <v>476300</v>
      </c>
      <c r="AI61" s="16">
        <v>6.0234880360787892</v>
      </c>
      <c r="AJ61" s="17">
        <v>1.8269657940458219</v>
      </c>
    </row>
    <row r="62" spans="1:36" ht="15.05" x14ac:dyDescent="0.3">
      <c r="A62" s="38" t="s">
        <v>54</v>
      </c>
      <c r="B62" s="14">
        <v>4478900</v>
      </c>
      <c r="C62" s="15">
        <v>166100</v>
      </c>
      <c r="D62" s="16">
        <v>3.7096328010765256</v>
      </c>
      <c r="E62" s="17">
        <v>1.1932729595107086</v>
      </c>
      <c r="F62" s="16"/>
      <c r="G62" s="14">
        <v>5501400</v>
      </c>
      <c r="H62" s="15">
        <v>350900</v>
      </c>
      <c r="I62" s="16">
        <v>6.3786332128669843</v>
      </c>
      <c r="J62" s="17">
        <v>1.6459066658530486</v>
      </c>
      <c r="K62" s="26"/>
      <c r="L62" s="11">
        <v>6213872</v>
      </c>
      <c r="M62" s="27">
        <v>469603</v>
      </c>
      <c r="N62" s="16">
        <v>7.55733301233112</v>
      </c>
      <c r="O62" s="16">
        <v>1.9103698901593147</v>
      </c>
      <c r="P62" s="2"/>
      <c r="Q62" s="4">
        <v>304403</v>
      </c>
      <c r="R62" s="28">
        <v>184.26331719128331</v>
      </c>
      <c r="S62" s="16"/>
      <c r="T62" s="14">
        <v>6306300</v>
      </c>
      <c r="U62" s="15">
        <v>511600</v>
      </c>
      <c r="V62" s="16">
        <v>8.1121585490796733</v>
      </c>
      <c r="W62" s="17">
        <v>2.028208727376096</v>
      </c>
      <c r="X62" s="36"/>
      <c r="Y62" s="11">
        <v>6213872</v>
      </c>
      <c r="Z62" s="27">
        <v>469603</v>
      </c>
      <c r="AA62" s="16">
        <f t="shared" si="0"/>
        <v>7.55733301233112</v>
      </c>
      <c r="AB62" s="16">
        <f t="shared" si="3"/>
        <v>1.9103698901593147</v>
      </c>
      <c r="AC62" s="2"/>
      <c r="AD62" s="4">
        <f t="shared" si="4"/>
        <v>469603</v>
      </c>
      <c r="AE62" s="28" t="e">
        <f t="shared" si="5"/>
        <v>#DIV/0!</v>
      </c>
      <c r="AF62" s="16"/>
      <c r="AG62" s="14">
        <v>6838100</v>
      </c>
      <c r="AH62" s="15">
        <v>526200</v>
      </c>
      <c r="AI62" s="16">
        <v>7.6952718725906895</v>
      </c>
      <c r="AJ62" s="17">
        <v>2.0182311118499006</v>
      </c>
    </row>
    <row r="63" spans="1:36" ht="15.05" x14ac:dyDescent="0.3">
      <c r="A63" s="38" t="s">
        <v>55</v>
      </c>
      <c r="B63" s="14">
        <v>1680100</v>
      </c>
      <c r="C63" s="15">
        <v>13500</v>
      </c>
      <c r="D63" s="16">
        <v>0.80353746954741789</v>
      </c>
      <c r="E63" s="17">
        <v>9.6956255851040715E-2</v>
      </c>
      <c r="F63" s="16"/>
      <c r="G63" s="14">
        <v>1706900</v>
      </c>
      <c r="H63" s="15">
        <v>13600</v>
      </c>
      <c r="I63" s="16">
        <v>0.79382236305978393</v>
      </c>
      <c r="J63" s="17">
        <v>6.3554133839940297E-2</v>
      </c>
      <c r="K63" s="26"/>
      <c r="L63" s="11">
        <v>1712657</v>
      </c>
      <c r="M63" s="27">
        <v>11631</v>
      </c>
      <c r="N63" s="16">
        <v>0.67912022080311474</v>
      </c>
      <c r="O63" s="16">
        <v>4.7315524373658151E-2</v>
      </c>
      <c r="P63" s="2"/>
      <c r="Q63" s="4">
        <v>-1969</v>
      </c>
      <c r="R63" s="28">
        <v>-14.477941176470589</v>
      </c>
      <c r="S63" s="16"/>
      <c r="T63" s="14">
        <v>1752100</v>
      </c>
      <c r="U63" s="15">
        <v>13000</v>
      </c>
      <c r="V63" s="16">
        <v>0.7411123591401384</v>
      </c>
      <c r="W63" s="17">
        <v>5.1480699495243337E-2</v>
      </c>
      <c r="X63" s="36"/>
      <c r="Y63" s="11">
        <v>1712657</v>
      </c>
      <c r="Z63" s="27">
        <v>11631</v>
      </c>
      <c r="AA63" s="16">
        <f t="shared" si="0"/>
        <v>0.67912022080311474</v>
      </c>
      <c r="AB63" s="16">
        <f t="shared" si="3"/>
        <v>4.7315524373658151E-2</v>
      </c>
      <c r="AC63" s="2"/>
      <c r="AD63" s="4">
        <f t="shared" si="4"/>
        <v>11631</v>
      </c>
      <c r="AE63" s="28" t="e">
        <f t="shared" si="5"/>
        <v>#DIV/0!</v>
      </c>
      <c r="AF63" s="16"/>
      <c r="AG63" s="14">
        <v>1729400</v>
      </c>
      <c r="AH63" s="15">
        <v>14000</v>
      </c>
      <c r="AI63" s="16">
        <v>0.80691139413241553</v>
      </c>
      <c r="AJ63" s="17">
        <v>5.352345211269588E-2</v>
      </c>
    </row>
    <row r="64" spans="1:36" ht="15.05" x14ac:dyDescent="0.3">
      <c r="A64" s="38" t="s">
        <v>56</v>
      </c>
      <c r="B64" s="14">
        <v>4523500</v>
      </c>
      <c r="C64" s="15">
        <v>92600</v>
      </c>
      <c r="D64" s="16">
        <v>2.0467129106236568</v>
      </c>
      <c r="E64" s="17">
        <v>0.66493318457131512</v>
      </c>
      <c r="F64" s="16"/>
      <c r="G64" s="14">
        <v>5022100</v>
      </c>
      <c r="H64" s="15">
        <v>148900</v>
      </c>
      <c r="I64" s="16">
        <v>2.9651102244033489</v>
      </c>
      <c r="J64" s="17">
        <v>0.6984388243620302</v>
      </c>
      <c r="K64" s="26"/>
      <c r="L64" s="11">
        <v>5294278</v>
      </c>
      <c r="M64" s="27">
        <v>167572</v>
      </c>
      <c r="N64" s="16">
        <v>3.1651530199207523</v>
      </c>
      <c r="O64" s="16">
        <v>0.68169177631696709</v>
      </c>
      <c r="P64" s="2"/>
      <c r="Q64" s="4">
        <v>74272</v>
      </c>
      <c r="R64" s="28">
        <v>79.60557341907824</v>
      </c>
      <c r="S64" s="16"/>
      <c r="T64" s="14">
        <v>5336000</v>
      </c>
      <c r="U64" s="15">
        <v>169800</v>
      </c>
      <c r="V64" s="16">
        <v>3.1820119771476549</v>
      </c>
      <c r="W64" s="17">
        <v>0.67316218164777486</v>
      </c>
      <c r="X64" s="36"/>
      <c r="Y64" s="11">
        <v>5294278</v>
      </c>
      <c r="Z64" s="27">
        <v>167572</v>
      </c>
      <c r="AA64" s="16">
        <f t="shared" si="0"/>
        <v>3.1651530199207523</v>
      </c>
      <c r="AB64" s="16">
        <f t="shared" si="3"/>
        <v>0.68169177631696709</v>
      </c>
      <c r="AC64" s="2"/>
      <c r="AD64" s="4">
        <f t="shared" si="4"/>
        <v>167572</v>
      </c>
      <c r="AE64" s="28" t="e">
        <f t="shared" si="5"/>
        <v>#DIV/0!</v>
      </c>
      <c r="AF64" s="16"/>
      <c r="AG64" s="14">
        <v>5444600</v>
      </c>
      <c r="AH64" s="15">
        <v>175400</v>
      </c>
      <c r="AI64" s="16">
        <v>3.2208320216404531</v>
      </c>
      <c r="AJ64" s="17">
        <v>0.67258900819681655</v>
      </c>
    </row>
    <row r="65" spans="1:36" ht="15.05" x14ac:dyDescent="0.3">
      <c r="A65" s="39" t="s">
        <v>57</v>
      </c>
      <c r="B65" s="18">
        <v>418200</v>
      </c>
      <c r="C65" s="19">
        <v>7500</v>
      </c>
      <c r="D65" s="20">
        <v>1.7843606598930148</v>
      </c>
      <c r="E65" s="21">
        <v>5.3591672678553026E-2</v>
      </c>
      <c r="F65" s="20"/>
      <c r="G65" s="18">
        <v>462800</v>
      </c>
      <c r="H65" s="19">
        <v>8900</v>
      </c>
      <c r="I65" s="20">
        <v>1.9271448913050524</v>
      </c>
      <c r="J65" s="21">
        <v>4.1833160126821221E-2</v>
      </c>
      <c r="K65" s="29"/>
      <c r="L65" s="30">
        <v>505143</v>
      </c>
      <c r="M65" s="31">
        <v>8875</v>
      </c>
      <c r="N65" s="20">
        <v>1.7569282361628291</v>
      </c>
      <c r="O65" s="20">
        <v>3.610397032208891E-2</v>
      </c>
      <c r="P65" s="32"/>
      <c r="Q65" s="33">
        <v>1575</v>
      </c>
      <c r="R65" s="34">
        <v>21.575342465753426</v>
      </c>
      <c r="S65" s="20"/>
      <c r="T65" s="18">
        <v>523400</v>
      </c>
      <c r="U65" s="19">
        <v>9400</v>
      </c>
      <c r="V65" s="20">
        <v>1.8011615466911204</v>
      </c>
      <c r="W65" s="21">
        <v>3.7378516352803558E-2</v>
      </c>
      <c r="X65" s="37"/>
      <c r="Y65" s="30">
        <v>505143</v>
      </c>
      <c r="Z65" s="31">
        <v>8875</v>
      </c>
      <c r="AA65" s="20">
        <f t="shared" si="0"/>
        <v>1.7569282361628291</v>
      </c>
      <c r="AB65" s="20">
        <f t="shared" si="3"/>
        <v>3.610397032208891E-2</v>
      </c>
      <c r="AC65" s="32"/>
      <c r="AD65" s="33">
        <f t="shared" si="4"/>
        <v>8875</v>
      </c>
      <c r="AE65" s="34" t="e">
        <f t="shared" si="5"/>
        <v>#DIV/0!</v>
      </c>
      <c r="AF65" s="20"/>
      <c r="AG65" s="18">
        <v>547600</v>
      </c>
      <c r="AH65" s="19">
        <v>11200</v>
      </c>
      <c r="AI65" s="20">
        <v>2.0479230426493897</v>
      </c>
      <c r="AJ65" s="21">
        <v>4.3014368716867382E-2</v>
      </c>
    </row>
    <row r="66" spans="1:36" ht="15.05" x14ac:dyDescent="0.3">
      <c r="A66" s="50"/>
      <c r="B66" s="15"/>
      <c r="C66" s="15"/>
      <c r="D66" s="16"/>
      <c r="E66" s="16"/>
      <c r="F66" s="16"/>
      <c r="G66" s="15"/>
      <c r="H66" s="15"/>
      <c r="I66" s="16"/>
      <c r="J66" s="16"/>
      <c r="K66" s="26"/>
      <c r="L66" s="11"/>
      <c r="M66" s="27"/>
      <c r="N66" s="16"/>
      <c r="O66" s="16"/>
      <c r="P66" s="2"/>
      <c r="Q66" s="4"/>
      <c r="R66" s="28"/>
      <c r="S66" s="16"/>
      <c r="T66" s="15"/>
      <c r="U66" s="15"/>
      <c r="V66" s="16"/>
      <c r="W66" s="16"/>
      <c r="X66" s="26"/>
      <c r="Y66" s="11"/>
      <c r="Z66" s="27"/>
      <c r="AA66" s="16"/>
      <c r="AB66" s="16"/>
      <c r="AC66" s="2"/>
      <c r="AD66" s="4"/>
      <c r="AE66" s="28"/>
      <c r="AF66" s="16"/>
      <c r="AG66" s="15"/>
      <c r="AH66" s="15"/>
      <c r="AI66" s="16"/>
      <c r="AJ66" s="16"/>
    </row>
    <row r="67" spans="1:36" x14ac:dyDescent="0.25">
      <c r="A67" s="6" t="s">
        <v>62</v>
      </c>
      <c r="B67" s="8"/>
      <c r="C67" s="8"/>
      <c r="D67" s="9"/>
      <c r="E67" s="9"/>
      <c r="F67" s="9"/>
      <c r="G67" s="9"/>
      <c r="H67" s="9"/>
      <c r="T67" s="12"/>
      <c r="U67" s="12"/>
      <c r="V67" s="9"/>
      <c r="AG67" s="12"/>
      <c r="AH67" s="12"/>
      <c r="AI67" s="9"/>
    </row>
    <row r="68" spans="1:36" ht="13.45" x14ac:dyDescent="0.3">
      <c r="A68" s="6" t="s">
        <v>58</v>
      </c>
      <c r="B68" s="8"/>
      <c r="C68" s="8"/>
      <c r="D68" s="9"/>
      <c r="E68" s="9"/>
      <c r="F68" s="9"/>
      <c r="G68" s="9"/>
      <c r="H68" s="9"/>
      <c r="T68" s="12"/>
      <c r="U68" s="12"/>
      <c r="V68" s="9"/>
      <c r="AG68" s="12"/>
      <c r="AH68" s="12"/>
      <c r="AI68" s="9"/>
    </row>
    <row r="69" spans="1:36" ht="13.45" x14ac:dyDescent="0.25">
      <c r="A69" s="56" t="s">
        <v>63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</row>
  </sheetData>
  <mergeCells count="8">
    <mergeCell ref="T12:W12"/>
    <mergeCell ref="AG12:AJ12"/>
    <mergeCell ref="A69:AJ69"/>
    <mergeCell ref="A12:A13"/>
    <mergeCell ref="B12:E12"/>
    <mergeCell ref="G12:J12"/>
    <mergeCell ref="L12:N12"/>
    <mergeCell ref="Y12:AA1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 &amp; LEP ages 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Andrews</dc:creator>
  <cp:lastModifiedBy>Jeanne Batalova</cp:lastModifiedBy>
  <dcterms:created xsi:type="dcterms:W3CDTF">2011-12-12T21:40:57Z</dcterms:created>
  <dcterms:modified xsi:type="dcterms:W3CDTF">2018-01-05T19:22:20Z</dcterms:modified>
</cp:coreProperties>
</file>